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b 5G-Tổ 106T(ĐỢT 1)" sheetId="1" r:id="rId1"/>
  </sheets>
  <definedNames/>
  <calcPr fullCalcOnLoad="1"/>
</workbook>
</file>

<file path=xl/sharedStrings.xml><?xml version="1.0" encoding="utf-8"?>
<sst xmlns="http://schemas.openxmlformats.org/spreadsheetml/2006/main" count="1238" uniqueCount="531">
  <si>
    <t>Amlodipin</t>
  </si>
  <si>
    <t>Viên</t>
  </si>
  <si>
    <t>5mg</t>
  </si>
  <si>
    <t>Hộp 3 vỉ x 10 viên, Viên nén, Uống</t>
  </si>
  <si>
    <t>Gedeon Richter Plc.
Hungary</t>
  </si>
  <si>
    <t>10mg</t>
  </si>
  <si>
    <t xml:space="preserve">Lidocain </t>
  </si>
  <si>
    <t>2%/
10ml</t>
  </si>
  <si>
    <t xml:space="preserve">LIDOCAIN </t>
  </si>
  <si>
    <t>Hộp 2 vỉ x 5 ống 10ml, Dung dịch tiêm</t>
  </si>
  <si>
    <t>Ống</t>
  </si>
  <si>
    <t>VN-13700-11</t>
  </si>
  <si>
    <t>Egis Pharmaceuticals Public Ltd., Co.
Hungary</t>
  </si>
  <si>
    <t xml:space="preserve">Oxytocin </t>
  </si>
  <si>
    <t>5IU</t>
  </si>
  <si>
    <t xml:space="preserve">OXYTOCIN </t>
  </si>
  <si>
    <t>Hộp 100 ống 1 ml, Dung dịch tiêm</t>
  </si>
  <si>
    <t>VN-20167-16</t>
  </si>
  <si>
    <t xml:space="preserve">Spironolacton </t>
  </si>
  <si>
    <t>25mg</t>
  </si>
  <si>
    <t>VEROSPIRON 25mg</t>
  </si>
  <si>
    <t>Hộp 1Vỉ x 20 viên, Viên nén, Uống</t>
  </si>
  <si>
    <t>VN-16485-13</t>
  </si>
  <si>
    <t>Albumin</t>
  </si>
  <si>
    <t>Chai</t>
  </si>
  <si>
    <t>Ciprofloxacin</t>
  </si>
  <si>
    <t>200mg/ 100ml</t>
  </si>
  <si>
    <t>Ciprofloxacin- hameln 2mg/ml</t>
  </si>
  <si>
    <t>Hộp 10 lọ,
DD tiêm truyền</t>
  </si>
  <si>
    <t>VN-17331-13</t>
  </si>
  <si>
    <t>Solupharm Pharmazeutische Erzeugnisse GmbH- Germany</t>
  </si>
  <si>
    <t>36 tháng</t>
  </si>
  <si>
    <t>Furosemid</t>
  </si>
  <si>
    <t>20mg/2ml</t>
  </si>
  <si>
    <t>24 tháng</t>
  </si>
  <si>
    <t>20%/50ml</t>
  </si>
  <si>
    <t>Bupivacain</t>
  </si>
  <si>
    <t>0,5%/4ml</t>
  </si>
  <si>
    <t xml:space="preserve">Bupivacaine for spinal anaesthesia Aguettant 5mg/ml  </t>
  </si>
  <si>
    <t>Hộp 20 ống x 4ml dung dịch tiêm tủy sống</t>
  </si>
  <si>
    <t>VN-18612-15</t>
  </si>
  <si>
    <t>Cefixim</t>
  </si>
  <si>
    <t>200mg</t>
  </si>
  <si>
    <t>Cefimed 200</t>
  </si>
  <si>
    <t>Hộp 2 vỉ x 4 viên nén bao phim; Uống</t>
  </si>
  <si>
    <t>VN-15536-12</t>
  </si>
  <si>
    <t>Medochemie Ltd, Cyprus</t>
  </si>
  <si>
    <t>Cefuroxim</t>
  </si>
  <si>
    <t>250mg</t>
  </si>
  <si>
    <t>500mg</t>
  </si>
  <si>
    <t>Delorbis Pharmaceutical Ltd - CH Síp</t>
  </si>
  <si>
    <t>Levofloxacin</t>
  </si>
  <si>
    <t>Floxaval</t>
  </si>
  <si>
    <t>Hộp 1 vi x 10 viên; Viên nén bao phim; uống</t>
  </si>
  <si>
    <t>VN-18855-15</t>
  </si>
  <si>
    <t>Meloxicam</t>
  </si>
  <si>
    <t>7,5mg</t>
  </si>
  <si>
    <t>Omeprazol</t>
  </si>
  <si>
    <t>20mg</t>
  </si>
  <si>
    <t>Acarbose</t>
  </si>
  <si>
    <t>50mg</t>
  </si>
  <si>
    <t>Glucobay Tab 50mg 100's</t>
  </si>
  <si>
    <t>Hộp 10 vỉ x 10 viên; Viên nén; Uống</t>
  </si>
  <si>
    <t>VN-10758-10</t>
  </si>
  <si>
    <t>Bayer Pharma AG-Đức</t>
  </si>
  <si>
    <t>Human Albumin Baxter Inj 200g/l 50ml 1's</t>
  </si>
  <si>
    <t>Hộp 1 chai 50ml; Dung dịch tiêm truyền; Tiêm truyền tĩnh mạch</t>
  </si>
  <si>
    <t>QLSP-0701-13</t>
  </si>
  <si>
    <t>Baxter AG-Áo</t>
  </si>
  <si>
    <t>Amiodaron</t>
  </si>
  <si>
    <t>CORDARONE 200mg B/   2bls x 15 Tabs</t>
  </si>
  <si>
    <t>Hộp 2 vỉ x 15 viên; Viên nén; Uống</t>
  </si>
  <si>
    <t>VN-16722-13</t>
  </si>
  <si>
    <t>Sanofi Winthrop Industrie-Pháp</t>
  </si>
  <si>
    <t>Amoxcillin + Clavulanic acid</t>
  </si>
  <si>
    <t>500mg +125mg</t>
  </si>
  <si>
    <t>875mg +125mg</t>
  </si>
  <si>
    <t>Atenolol</t>
  </si>
  <si>
    <t>Tenormin Tab 50mg 28's</t>
  </si>
  <si>
    <t>Hộp 2 vỉ x 14 viên; Viên nén bao phim; Uống</t>
  </si>
  <si>
    <t>VN-12854-11</t>
  </si>
  <si>
    <t>AstraZeneca UK Ltd.-Anh</t>
  </si>
  <si>
    <t>Azithromycin</t>
  </si>
  <si>
    <t>Carbamazepin</t>
  </si>
  <si>
    <t>300mg</t>
  </si>
  <si>
    <t>Gliclazid</t>
  </si>
  <si>
    <t>40mg</t>
  </si>
  <si>
    <t>Piroxicam</t>
  </si>
  <si>
    <t xml:space="preserve">Amoxcillin + Clavulanic acid </t>
  </si>
  <si>
    <t>Medochemie Ltd-Factory B -Cyprus</t>
  </si>
  <si>
    <t>Medoclav 1g</t>
  </si>
  <si>
    <t>Hộp 2 vỉ x 7 viên, Viên nén bao phim, Uống</t>
  </si>
  <si>
    <t>VN-15086-12</t>
  </si>
  <si>
    <t xml:space="preserve">Ciprofloxacin </t>
  </si>
  <si>
    <t>Medopiren 500mg</t>
  </si>
  <si>
    <t>Hộp 1 vỉ x 10 viên, Viên nén bao phim, Uống</t>
  </si>
  <si>
    <t>VN-16830-13</t>
  </si>
  <si>
    <t>Medochemie Ltd.- Cyprus</t>
  </si>
  <si>
    <t>Atorvastatin (dưới dạng Atovastatin Canxi) 20mg</t>
  </si>
  <si>
    <t>TORMEG-20</t>
  </si>
  <si>
    <t>Hộp 3 vỉ x 10 viên-Viên nén bao phim-Uống</t>
  </si>
  <si>
    <t>VN-18783-15</t>
  </si>
  <si>
    <t>Pharmathen S.A-Greece</t>
  </si>
  <si>
    <t>Amoxicilin</t>
  </si>
  <si>
    <t>Moxilen 500mg</t>
  </si>
  <si>
    <t>Hộp 10 vỉ× 10 viên, viên nang cứng, Uống</t>
  </si>
  <si>
    <t>VN-17099-13</t>
  </si>
  <si>
    <t xml:space="preserve">Medochemie Ltd  Factory B-Cyprus </t>
  </si>
  <si>
    <t>Pantoprazol</t>
  </si>
  <si>
    <t>Pantostad 40</t>
  </si>
  <si>
    <t>Hộp 4 vỉ x 7 viên nén bao phim tan trong ruột, uống</t>
  </si>
  <si>
    <t>VD-18535-13</t>
  </si>
  <si>
    <t xml:space="preserve">Công ty TNHH LD Stada - Việt Nam </t>
  </si>
  <si>
    <t>Paracetamol</t>
  </si>
  <si>
    <t>Hộp 10 vỉ x 10 viên nén, uống</t>
  </si>
  <si>
    <t>Simvastatin</t>
  </si>
  <si>
    <t>Amikacin</t>
  </si>
  <si>
    <t>500mg/ 2ml</t>
  </si>
  <si>
    <t>Amikan</t>
  </si>
  <si>
    <t>Hộp 1 lọ 2ml, Dung dịch, tiêm</t>
  </si>
  <si>
    <t xml:space="preserve">Lọ </t>
  </si>
  <si>
    <t>VN-17299-13</t>
  </si>
  <si>
    <t>Anfarm Hellas S.A, Hy Lạp</t>
  </si>
  <si>
    <t>Lọ</t>
  </si>
  <si>
    <t>Simvapol</t>
  </si>
  <si>
    <t>VN-17569-13</t>
  </si>
  <si>
    <t>Polfarmex S.A - Poland</t>
  </si>
  <si>
    <t>Allopurinol</t>
  </si>
  <si>
    <t>Remedica Ltd, Cyprus</t>
  </si>
  <si>
    <t>Clarithromycin</t>
  </si>
  <si>
    <t>Remeclar 500</t>
  </si>
  <si>
    <t>Hộp/02 vỉ x 07 viên, viên nén bao phim, uống</t>
  </si>
  <si>
    <t>VN-5163-10 (CV gia hạn 26306/QLD-ĐK 30/12/2016)</t>
  </si>
  <si>
    <t>Remeclar 250</t>
  </si>
  <si>
    <t>VN-5161-10 (CV gia hạn 26306/QLD-ĐK 30/12/2016)</t>
  </si>
  <si>
    <t>Lek Pharmaceuticals d.d,, Slovenia</t>
  </si>
  <si>
    <t>Curam 625mg</t>
  </si>
  <si>
    <t>Hộp 10 vỉ x 8 viên, Viên nén bao phim, Uống</t>
  </si>
  <si>
    <t>VN-17966-14</t>
  </si>
  <si>
    <t>200mg/5ml</t>
  </si>
  <si>
    <t>Binozyt 200mg/5ml</t>
  </si>
  <si>
    <t>Hộp 1 lọ 15ml, Bột pha hỗn dịch uống, Uống</t>
  </si>
  <si>
    <t>S.C. Sandoz S.R.L, Romania</t>
  </si>
  <si>
    <t xml:space="preserve">Delpharm Tours (xuất xưởng lô: Laboratoire Aguettant) - Pháp </t>
  </si>
  <si>
    <t>Cefotaxim</t>
  </si>
  <si>
    <t>1g</t>
  </si>
  <si>
    <t>Bio-Taksym</t>
  </si>
  <si>
    <t>Hộp 1 lọ, Bột pha tiêm, Tiêm</t>
  </si>
  <si>
    <t>VN-14769-12</t>
  </si>
  <si>
    <t>Pharmaceutical Works Polpharma S.A, Ba Lan</t>
  </si>
  <si>
    <t>Ceftriaxon</t>
  </si>
  <si>
    <t>Doxycyclin</t>
  </si>
  <si>
    <t>100mg</t>
  </si>
  <si>
    <t>Hyoscine N-butyl Bromide</t>
  </si>
  <si>
    <t>20mg/ml</t>
  </si>
  <si>
    <t xml:space="preserve">Buscopan </t>
  </si>
  <si>
    <t>Hộp 2 vỉ x 5 ống 1ml, Dung dịch tiêm, Tiêm</t>
  </si>
  <si>
    <t>VN-15234-12</t>
  </si>
  <si>
    <t>Boehringer Ingelheim Espana, S.A  - Tây Ban Nha</t>
  </si>
  <si>
    <t xml:space="preserve">Meloxicam </t>
  </si>
  <si>
    <t>15mg/1,5ml</t>
  </si>
  <si>
    <t xml:space="preserve">Mobic </t>
  </si>
  <si>
    <t>Hộp 5 ống 1,5ml, Dung dịch tiêm, Tiêm</t>
  </si>
  <si>
    <t>VN-16959-13</t>
  </si>
  <si>
    <t>Boehringer Ingelheim Espana S.A  - Tây Ban Nha</t>
  </si>
  <si>
    <t>Panadol viên sủi</t>
  </si>
  <si>
    <t>Hộp 5 vỉ x 4 viên, Viên sủi, Uống</t>
  </si>
  <si>
    <t>VN-16488-13</t>
  </si>
  <si>
    <t>GlaxoSmithKline Australia Pty., Ltd. (Consumer Healthcare Division), Úc</t>
  </si>
  <si>
    <t>Hộp 10 vỉ x 10 viên, Viên nén bao phim, Uống</t>
  </si>
  <si>
    <t>Xylometazoline Hydrochloride</t>
  </si>
  <si>
    <t>0,1%</t>
  </si>
  <si>
    <t>Otrivin</t>
  </si>
  <si>
    <t>Hộp 1 lọ 10ml, Dung dịch nhỏ mũi, Nhỏ mũi</t>
  </si>
  <si>
    <t>VN-15559-12</t>
  </si>
  <si>
    <t>Novartis Consumer Health S.A, Thụy Sỹ</t>
  </si>
  <si>
    <t>0,05%</t>
  </si>
  <si>
    <t>VN-15558-12</t>
  </si>
  <si>
    <t>Bluepine</t>
  </si>
  <si>
    <t>Hộp 6 vỉ x 10 viên, viên nén, uống</t>
  </si>
  <si>
    <t>VN-11129-10</t>
  </si>
  <si>
    <t>Bluepharma Industria Farmaceutica, S.A - Bồ Đào Nha</t>
  </si>
  <si>
    <t xml:space="preserve">40mg </t>
  </si>
  <si>
    <t>pms-Pantoprazole</t>
  </si>
  <si>
    <t>Hộp 1 lọ, bột pha tiêm, tiêm</t>
  </si>
  <si>
    <t>VN-13813-11</t>
  </si>
  <si>
    <t>Sofarimex Industria Quimica E - Bồ Đào Nha</t>
  </si>
  <si>
    <t>80mg</t>
  </si>
  <si>
    <t>Milurit</t>
  </si>
  <si>
    <t>H/1 lọ 30 viên, Viên nén, Uống</t>
  </si>
  <si>
    <t>VN-14161-11</t>
  </si>
  <si>
    <t>Egis Pharmaceuticals Private Limited company - Hungary</t>
  </si>
  <si>
    <t>Ceftriaxone-LDP 1g</t>
  </si>
  <si>
    <t>H/100 lọ + dung môi, Bột pha tiêm</t>
  </si>
  <si>
    <t>VN-10608-10</t>
  </si>
  <si>
    <t>LDP Laboratorios Torlan S.A. - Tây Ban Nha</t>
  </si>
  <si>
    <t>Methyldopa</t>
  </si>
  <si>
    <t>Dopegyt</t>
  </si>
  <si>
    <t>H/10 vỉ x 10 viên, Viên nén bao phim, Uống</t>
  </si>
  <si>
    <t>VN-13124-11</t>
  </si>
  <si>
    <t>VN-14699-12 (Có công văn gia hạn)</t>
  </si>
  <si>
    <t>STT</t>
  </si>
  <si>
    <t>TT
DM</t>
  </si>
  <si>
    <t>Tên hoạt  chất</t>
  </si>
  <si>
    <t>Nồng độ,hàm lượng</t>
  </si>
  <si>
    <t>Tên biệt 
dược dự thầu</t>
  </si>
  <si>
    <t>Quy cách
Dạng bào chế, đường dùng</t>
  </si>
  <si>
    <t>ĐVT</t>
  </si>
  <si>
    <t xml:space="preserve">Hãng nước sx </t>
  </si>
  <si>
    <t>SĐK hoặc GPNK</t>
  </si>
  <si>
    <t>Tuổi
thọ</t>
  </si>
  <si>
    <t>Đơn giá</t>
  </si>
  <si>
    <t>Số
lượng</t>
  </si>
  <si>
    <t xml:space="preserve">Thành tiền </t>
  </si>
  <si>
    <t>KQ  TRÚNG THẦU CỦA CÁC CÔNG TY DƯỢC 
CUNG ỨNG TRONG NĂM 2017 106T (ĐỢT 1) (thuc hien tu 01/07/2017 đen 01/07/2019 )</t>
  </si>
  <si>
    <t>G1</t>
  </si>
  <si>
    <t>Btre</t>
  </si>
  <si>
    <t>BÌNH VIỆT ĐỨC</t>
  </si>
  <si>
    <t>CPC1</t>
  </si>
  <si>
    <t>CPDP DUY TÂN</t>
  </si>
  <si>
    <t>DLTW2</t>
  </si>
  <si>
    <t>TBYT HN</t>
  </si>
  <si>
    <t>M TÝ</t>
  </si>
  <si>
    <t>NAM PHƯƠNG</t>
  </si>
  <si>
    <t>THĂNG LONG</t>
  </si>
  <si>
    <t>TBYT ĐN</t>
  </si>
  <si>
    <t>V HÀ</t>
  </si>
  <si>
    <t>QĐ: 78/QĐ-106T</t>
  </si>
  <si>
    <t>QUYẾT ĐỊNH</t>
  </si>
  <si>
    <t>HIỆU LỰC</t>
  </si>
  <si>
    <t>01/7/17 ĐẾN 01/07/19</t>
  </si>
  <si>
    <t>CTY</t>
  </si>
  <si>
    <t>GÓI THẦU</t>
  </si>
  <si>
    <t>01/07/17 ĐẾN 01/07/19</t>
  </si>
  <si>
    <t>Imipenem +cilastatin</t>
  </si>
  <si>
    <t>500mg+
500mg</t>
  </si>
  <si>
    <t>BACQURE</t>
  </si>
  <si>
    <t>Hộp 1 lọ 30ml-Bột pha tiêm-Tiêm</t>
  </si>
  <si>
    <t>VN-14342-11 kèm công văn số 3079/QLD-ĐK ngày 14/03/2017 về việc gia hạn hiệu lực số đăng ký thuốc và thay đổi công ty đăng ký, thay đổi tên nhà sản xuất, thay đổi mẫu nhãn thuốc</t>
  </si>
  <si>
    <t>Sun Pharmaceutical Industries Ltd-India</t>
  </si>
  <si>
    <t>G2</t>
  </si>
  <si>
    <t>QĐ: 79/QĐ-106T</t>
  </si>
  <si>
    <t>PANTOCID IV</t>
  </si>
  <si>
    <t>Hộp 1 lọ bột + 1 lọ 10 ml dung môi Natri clorid 0,9% -Bột đông khô pha tiêm-Tiêm</t>
  </si>
  <si>
    <t>VN-17792-14</t>
  </si>
  <si>
    <t>Captopril</t>
  </si>
  <si>
    <t>Captopril Stada 25mg</t>
  </si>
  <si>
    <t>VD-22668-15</t>
  </si>
  <si>
    <t>Omeptul</t>
  </si>
  <si>
    <t>Hộp 10 vỉ x 10 viên nang, Uống</t>
  </si>
  <si>
    <t>VN-12327-11 ( kèm theo công văn gia  hạn hiệu lực SĐK  số 26333/QlD-ĐK  ngày 30/12/2016)</t>
  </si>
  <si>
    <t>Gracure Pharmaceuticals - India</t>
  </si>
  <si>
    <t>Fabamox 500</t>
  </si>
  <si>
    <t>Hộp 5 vỉ x 12 viên, hộp 10 vỉ x 10 viên nang cứng, Uống</t>
  </si>
  <si>
    <t xml:space="preserve">36 tháng </t>
  </si>
  <si>
    <t>VD-25792-16</t>
  </si>
  <si>
    <t>Công ty cổ phần dược phẩm Trung ương 1 - Pharbaco - Việt Nam</t>
  </si>
  <si>
    <t>G4</t>
  </si>
  <si>
    <t>QĐ: 81/QĐ-106T</t>
  </si>
  <si>
    <t>Methyl prednisolon</t>
  </si>
  <si>
    <t>Pamatase inj</t>
  </si>
  <si>
    <t>Hộp 10 lọ, Bột đông khô pha tiêm, Tiêm</t>
  </si>
  <si>
    <t>VN-12490-11</t>
  </si>
  <si>
    <t>Myungmoon Pharmaceutical Co., Ltd - Korea</t>
  </si>
  <si>
    <t>Bupivacaine hydrochloride</t>
  </si>
  <si>
    <t>5mg/ml</t>
  </si>
  <si>
    <t>Regivell</t>
  </si>
  <si>
    <t>Hộp 5 ống x 4ml, Dung dịch tiêm, Tiêm</t>
  </si>
  <si>
    <t>VN-12422-11 (có CV gia hạn hiệu lực SĐK)</t>
  </si>
  <si>
    <t>PT. Novell Pharmaceutical Laboratories - Indonesia</t>
  </si>
  <si>
    <t>Cipmyan 500</t>
  </si>
  <si>
    <t>VN-14511-12(Có giấy biên nhận hồ sơ đăng ký thuốc, mã hồ sơ NN 28331 ngày 28/9/2016)</t>
  </si>
  <si>
    <t>Zim Labratories Ltd., India</t>
  </si>
  <si>
    <t>Egofixim 100</t>
  </si>
  <si>
    <t>Hộp 2 vỉ x 10 viên, Viên nén, Uống</t>
  </si>
  <si>
    <t>VD-20173-13</t>
  </si>
  <si>
    <t>Công ty cổ phần dược phẩm am Vi, Việt Nam</t>
  </si>
  <si>
    <t>200mg/100ml</t>
  </si>
  <si>
    <t>Furect I.V</t>
  </si>
  <si>
    <t>Hộp 10 lọ 100ml dung dịch tiêm truyền</t>
  </si>
  <si>
    <t>VN-9510-10 (VN-19848-16)</t>
  </si>
  <si>
    <t>Solupharm Pharmazeutische Erzeugnisse Gmbh-Đức</t>
  </si>
  <si>
    <t>CODUPHA</t>
  </si>
  <si>
    <t>Pantoprazole</t>
  </si>
  <si>
    <t>SaVi Pantoprazole 40</t>
  </si>
  <si>
    <t>Hộp 2 vỉ x 10 viên nén bao phim; Uống</t>
  </si>
  <si>
    <t>viên</t>
  </si>
  <si>
    <t>VD-20248-13</t>
  </si>
  <si>
    <t>SaVipharm, Việt Nam</t>
  </si>
  <si>
    <t>SAVI</t>
  </si>
  <si>
    <t>Ranitidin</t>
  </si>
  <si>
    <t>150mg</t>
  </si>
  <si>
    <t>SaViZentac</t>
  </si>
  <si>
    <t>Hộp 3 vỉ x 10 viên nén dài bao phim; Uống</t>
  </si>
  <si>
    <t>VD-18348-13</t>
  </si>
  <si>
    <t>Koact 625</t>
  </si>
  <si>
    <t>Hộp 3 vỉ x 5 viên nén bao phim, uống</t>
  </si>
  <si>
    <t>VN-18496-14</t>
  </si>
  <si>
    <t>Aurobindo - Ấn Độ</t>
  </si>
  <si>
    <t>DƯỢC MỸ PHẨM TENAMYD</t>
  </si>
  <si>
    <t>Agifuros</t>
  </si>
  <si>
    <t>Hộp/10 vỉ x 25 viên, uống</t>
  </si>
  <si>
    <t>VD-14224-11 (cv gia hạn số: 12035/QLD-ĐK, ngày 28/06/2016)</t>
  </si>
  <si>
    <t>Agimexpharm-Việt Nam</t>
  </si>
  <si>
    <t>G3</t>
  </si>
  <si>
    <t>AGIMEXPHARM</t>
  </si>
  <si>
    <t>QĐ: 80/QĐ-106T</t>
  </si>
  <si>
    <t>Agilizid</t>
  </si>
  <si>
    <t>Hộp/3 vỉ x 10 viên, uống</t>
  </si>
  <si>
    <t>VD-12766-10</t>
  </si>
  <si>
    <t>Mebendazol</t>
  </si>
  <si>
    <t>Hộp/ 1 vỉ x 1 viên, uống</t>
  </si>
  <si>
    <t>VD-12197-10  (cv gia hạn số: 12035/QLD-ĐK, ngày 28/06/2016)</t>
  </si>
  <si>
    <t>Agisimva 20</t>
  </si>
  <si>
    <t>VD-24112-16</t>
  </si>
  <si>
    <t>500mg +62,5mg</t>
  </si>
  <si>
    <t>Augbidil 500mg/62,5mg</t>
  </si>
  <si>
    <t>Hộp 12 gói x 1,5g thuốc bột, uống</t>
  </si>
  <si>
    <t>Gói</t>
  </si>
  <si>
    <t>VD-25864-16</t>
  </si>
  <si>
    <t>Công ty cổ phần Dược - Trang thiết bị y tế Bình Định (Bidiphar) - Việt Nam</t>
  </si>
  <si>
    <t>BÌNH ĐỊNH</t>
  </si>
  <si>
    <t>0,3%/5ml</t>
  </si>
  <si>
    <t>Ciprofloxacin 0,3%</t>
  </si>
  <si>
    <t>Hộp 1 lọ x 5ml dung dịch thuốc, nhỏ mắt, nhỏ tai</t>
  </si>
  <si>
    <t>VD-19322-13</t>
  </si>
  <si>
    <t>Enalapril</t>
  </si>
  <si>
    <t>Bidinatec 10</t>
  </si>
  <si>
    <t>Hộp 3 vỉ x 10 viên nén, uống</t>
  </si>
  <si>
    <t>VD-16504-12</t>
  </si>
  <si>
    <t>Glibenclamid</t>
  </si>
  <si>
    <t>BDFGlamic</t>
  </si>
  <si>
    <t>Hộp 5 vỉ x 20 viên nén, uống</t>
  </si>
  <si>
    <t>VD-18704-13</t>
  </si>
  <si>
    <t>Glucose</t>
  </si>
  <si>
    <t>5%/500ml</t>
  </si>
  <si>
    <t xml:space="preserve">Glucose 5% </t>
  </si>
  <si>
    <t>Thùng 20 chai x 500ml dung dịch tiêm truyền</t>
  </si>
  <si>
    <t>VD-17664-12</t>
  </si>
  <si>
    <t>Công ty cổ phần Fresenius Kabi Bidiphar - Việt Nam</t>
  </si>
  <si>
    <t>5%/250ml</t>
  </si>
  <si>
    <t>Thùng 30 chai x 250ml dung dịch tiêm truyền</t>
  </si>
  <si>
    <t>36</t>
  </si>
  <si>
    <t>Lidocain</t>
  </si>
  <si>
    <t>2%/2ml</t>
  </si>
  <si>
    <t xml:space="preserve">Lidocain Kabi 2%  </t>
  </si>
  <si>
    <t>Hộp 100 ống x 2ml dung dịch thuốc, tiêm</t>
  </si>
  <si>
    <t>VD-18043-12</t>
  </si>
  <si>
    <t>Loratadin</t>
  </si>
  <si>
    <t>Bilodin</t>
  </si>
  <si>
    <t>VD-20669-14</t>
  </si>
  <si>
    <t>Metronidazol</t>
  </si>
  <si>
    <t>500mg/100ml</t>
  </si>
  <si>
    <t xml:space="preserve">Metronidazol Kabi  </t>
  </si>
  <si>
    <t>Hộp 1 chai nhựa x 100ml dung dịch tiêm truyền</t>
  </si>
  <si>
    <t>VD-26377-17</t>
  </si>
  <si>
    <t>Nước cất</t>
  </si>
  <si>
    <t>5ml</t>
  </si>
  <si>
    <t xml:space="preserve">Nước cất pha tiêm </t>
  </si>
  <si>
    <t>Hộp 50 ống x 5ml nước cất pha tiêm</t>
  </si>
  <si>
    <t>VD-15023-11</t>
  </si>
  <si>
    <t xml:space="preserve">Cefuroxim </t>
  </si>
  <si>
    <t>Cefuroxim 500mg</t>
  </si>
  <si>
    <t>H/4v/5, viên nén dài bao phim, uống</t>
  </si>
  <si>
    <t>VD-8588-09</t>
  </si>
  <si>
    <t>Công ty CPDP Cửu Long - Việt Nam</t>
  </si>
  <si>
    <t>CỬU LONG</t>
  </si>
  <si>
    <t>Doxycyclin 100</t>
  </si>
  <si>
    <t>H/10v/10, viên nang cứng, uống</t>
  </si>
  <si>
    <t>VD-16864-12</t>
  </si>
  <si>
    <t>Panalganeffer 150mg</t>
  </si>
  <si>
    <t>H/12gói/0,6g, thuốc bột sủi, uống</t>
  </si>
  <si>
    <t>gói</t>
  </si>
  <si>
    <t>VD-16523-12</t>
  </si>
  <si>
    <t>Acepron 250 mg</t>
  </si>
  <si>
    <t>H/20gói/1,5g
,thuốc bột, uống</t>
  </si>
  <si>
    <t>VD-20678-14</t>
  </si>
  <si>
    <t>Panalganeffer 500</t>
  </si>
  <si>
    <t>H/4v/4, viên nén sủi, uống</t>
  </si>
  <si>
    <t>VD-17904-12</t>
  </si>
  <si>
    <t>Acepron 80</t>
  </si>
  <si>
    <t>VD-22122-15</t>
  </si>
  <si>
    <t>G5</t>
  </si>
  <si>
    <t>QĐ: 82/QĐ-106T</t>
  </si>
  <si>
    <t>Hộp 10 vỉ x 10 viên, Viên nén, Uống</t>
  </si>
  <si>
    <t>VD-25704-16</t>
  </si>
  <si>
    <t>Công ty cổ phần dược phẩm Khánh Hòa - Việt Nam</t>
  </si>
  <si>
    <t>KH</t>
  </si>
  <si>
    <t>Kavasdin 5</t>
  </si>
  <si>
    <t>VD-20761-14</t>
  </si>
  <si>
    <t>Atorvastatin</t>
  </si>
  <si>
    <t>Atorvastatin 20</t>
  </si>
  <si>
    <t>VD-21313-14</t>
  </si>
  <si>
    <t>Bromhexin</t>
  </si>
  <si>
    <t>8mg</t>
  </si>
  <si>
    <t>Hộp 04 vỉ x 50 viên, Viên nén, Uống</t>
  </si>
  <si>
    <t>VD-17463-12</t>
  </si>
  <si>
    <t>Clarithromycin 500</t>
  </si>
  <si>
    <t>VD-22171-15</t>
  </si>
  <si>
    <t>Fenofibrat</t>
  </si>
  <si>
    <t>Hộp 10 vỉ x 10 viên, Viên nang, Uống</t>
  </si>
  <si>
    <t>VD-23582-15</t>
  </si>
  <si>
    <t>Loperamid</t>
  </si>
  <si>
    <t>2mg</t>
  </si>
  <si>
    <t>VD-16391-12 (Có giấy gia hạn)</t>
  </si>
  <si>
    <t>VD-16392-12 (Có giấy gia hạn)</t>
  </si>
  <si>
    <t>VD-22175-15</t>
  </si>
  <si>
    <t>Kagasdine</t>
  </si>
  <si>
    <t>Hộp 10 vỉ x 10 viên, Viên nang vi hạt, uống</t>
  </si>
  <si>
    <t>VD-16386-12 (Có giấy gia hạn)</t>
  </si>
  <si>
    <t>Panactol</t>
  </si>
  <si>
    <t>VD-18743-13</t>
  </si>
  <si>
    <t>Prednisolon</t>
  </si>
  <si>
    <t>Hydrocolacyl</t>
  </si>
  <si>
    <t>Chai 500 viên, Viên nén, Uống</t>
  </si>
  <si>
    <t>VD-21862-14</t>
  </si>
  <si>
    <t>VD-21317-14</t>
  </si>
  <si>
    <t>Công ty cổ phần 
dược phẩm Khánh Hòa - Việt Nam</t>
  </si>
  <si>
    <t xml:space="preserve">Amoxicilin </t>
  </si>
  <si>
    <t>Amoxicilin 250mg</t>
  </si>
  <si>
    <t>Hộp 10 vỉ x 10 viên, Viên nang cứng, uống.</t>
  </si>
  <si>
    <t>VD-18307-13</t>
  </si>
  <si>
    <t>Công ty CPDP Minh Dân - Việt Nam</t>
  </si>
  <si>
    <t>MINH DÂN</t>
  </si>
  <si>
    <t>Nước để pha thuốc tiêm</t>
  </si>
  <si>
    <t>10ml</t>
  </si>
  <si>
    <t>Nước cất tiêm 10ml</t>
  </si>
  <si>
    <t>Hộp 50 ống x 10ml, Dung môi pha tiêm, tiêm</t>
  </si>
  <si>
    <t>VD-24804-16</t>
  </si>
  <si>
    <t xml:space="preserve">Salbutamol (Sulfat) </t>
  </si>
  <si>
    <t>Salbutamol 2mg</t>
  </si>
  <si>
    <t>Hộp 10 vỉ x 10 viên, Viên nén, uống</t>
  </si>
  <si>
    <t>VD-24806-16</t>
  </si>
  <si>
    <t>Xylometazolin hydroclorid</t>
  </si>
  <si>
    <t>5mg/ 10ml</t>
  </si>
  <si>
    <t>Xylometazolin 0,05%</t>
  </si>
  <si>
    <t>Hộp 1 lọ 10ml, dung dịch nhỏ mũi</t>
  </si>
  <si>
    <t>VD-25219-16</t>
  </si>
  <si>
    <t>Albendazol</t>
  </si>
  <si>
    <t>400mg</t>
  </si>
  <si>
    <t>Pyme ABZ400</t>
  </si>
  <si>
    <t>H/01 vỉ/1 viên nén bao phim - Uống</t>
  </si>
  <si>
    <t>VD-22607-15</t>
  </si>
  <si>
    <t>Pymepharco-Việt Nam</t>
  </si>
  <si>
    <t>PYMEPHARCO</t>
  </si>
  <si>
    <t>Cazerol</t>
  </si>
  <si>
    <t>H/10 vỉ/10 viên nén - Uống</t>
  </si>
  <si>
    <t>VD-24425-16</t>
  </si>
  <si>
    <t>Nifedipin</t>
  </si>
  <si>
    <t>PymeNife 10</t>
  </si>
  <si>
    <t>H/10 vỉ/10 viên nang mềm - Uống</t>
  </si>
  <si>
    <t>VD-13590-10</t>
  </si>
  <si>
    <t>VD-17464-12</t>
  </si>
  <si>
    <t xml:space="preserve">Pycip 500  </t>
  </si>
  <si>
    <t>H/03 vỉ/10 viên nén bao phim - Uống</t>
  </si>
  <si>
    <t>VD-25394-16</t>
  </si>
  <si>
    <t>Levoquin 250</t>
  </si>
  <si>
    <t>H/3 vỉ/4 viên nén bao phim - Uống</t>
  </si>
  <si>
    <t>VD-12523-10 (có CV gia hạn)</t>
  </si>
  <si>
    <t xml:space="preserve">Mobimed 7,5 </t>
  </si>
  <si>
    <t>H/02 vỉ/10 viên nén - Uống</t>
  </si>
  <si>
    <t>VD-25393-16</t>
  </si>
  <si>
    <t>4mg</t>
  </si>
  <si>
    <t xml:space="preserve">Menison 4mg </t>
  </si>
  <si>
    <t>H/3 vỉ/10 viên nén - Uống</t>
  </si>
  <si>
    <t>VD-23842-15</t>
  </si>
  <si>
    <t>Hộp 10 vỉ x 10 viên bao film, uống.</t>
  </si>
  <si>
    <t>VD-12345-10 (CV gia hạn 8873/QLD-ĐK ngày 30/5/16)</t>
  </si>
  <si>
    <t>Công ty CP Dược phẩm Quảng Bình, Việt Nam</t>
  </si>
  <si>
    <t>QUẢNG BÌNH</t>
  </si>
  <si>
    <t>Clindamycin</t>
  </si>
  <si>
    <t>300mg/2ml</t>
  </si>
  <si>
    <t>Clindacine 300</t>
  </si>
  <si>
    <t>hộp 5 ống,dung dịch tiêm, tiêm</t>
  </si>
  <si>
    <t>VD - 18003 - 12</t>
  </si>
  <si>
    <t>Vinphaco - Việt Nam</t>
  </si>
  <si>
    <t>VĨNH PHÚC</t>
  </si>
  <si>
    <t>Vinzix</t>
  </si>
  <si>
    <t>hộp 50 ống, dung dịch tiêm, tiêm</t>
  </si>
  <si>
    <t>VD - 12993 - 10 (có công văn gia hạn SĐK)</t>
  </si>
  <si>
    <t>Hydrocortison</t>
  </si>
  <si>
    <t>Vinphason</t>
  </si>
  <si>
    <t>hộp 10 lọ bột đông khô +  10 ống dung môi (dung môi alcol benzylic 0,9%), bột đông khô pha tiêm, tiêm</t>
  </si>
  <si>
    <t>VD-22248-15</t>
  </si>
  <si>
    <t>Oxytocin</t>
  </si>
  <si>
    <t>Vinphatoxin</t>
  </si>
  <si>
    <t>hộp 10 ống, dung dịch tiêm, tiêm</t>
  </si>
  <si>
    <t>VD - 13532 - 10 (có công văn gia hạn SĐK)</t>
  </si>
  <si>
    <t>Fenidel</t>
  </si>
  <si>
    <t>VD - 16617 - 12 (có công văn gia hạn SĐK)</t>
  </si>
  <si>
    <t>Mypara 500</t>
  </si>
  <si>
    <t>Hộp/10 vỉ/10 viên</t>
  </si>
  <si>
    <t>VD-21006-14</t>
  </si>
  <si>
    <t>SPM-Việt Nam</t>
  </si>
  <si>
    <t>ĐÔ THÀNH (SPM)</t>
  </si>
  <si>
    <t>Klamentin 875/125</t>
  </si>
  <si>
    <t>v/7 h/14 viên nén bao phim; uống</t>
  </si>
  <si>
    <t>VD-24618-16</t>
  </si>
  <si>
    <t>CTy TNHH MTV Dược phẩm DHG
Việt Nam</t>
  </si>
  <si>
    <t>HẬU GIANG</t>
  </si>
  <si>
    <t>Azithromycin 500</t>
  </si>
  <si>
    <t>v/10 h/30 viên nén bao phim; uống</t>
  </si>
  <si>
    <t>VD-26006-16</t>
  </si>
  <si>
    <t>30mg</t>
  </si>
  <si>
    <t xml:space="preserve">Glumeron 30 MR </t>
  </si>
  <si>
    <t>v/20 h/100 viên nén giải phóng có kiểm soát; uống</t>
  </si>
  <si>
    <t>VD-25040-16</t>
  </si>
  <si>
    <t>Hapacol sủi</t>
  </si>
  <si>
    <t>Hộp 4 vĩ * 4 viên nén sủi bọt; uống</t>
  </si>
  <si>
    <t>Viên sủi</t>
  </si>
  <si>
    <t>VD-20571-14</t>
  </si>
  <si>
    <t>Orenko</t>
  </si>
  <si>
    <t>V/10, H/20, viên nang cứng, uống</t>
  </si>
  <si>
    <t>VD-23074-15</t>
  </si>
  <si>
    <t>TV.PHARM-Việt Nam</t>
  </si>
  <si>
    <t>TV PHARMA</t>
  </si>
  <si>
    <t>Travinat 250mg</t>
  </si>
  <si>
    <t>V/10, H/10, viên nén bao phim, uống</t>
  </si>
  <si>
    <t>VD-20875-14</t>
  </si>
  <si>
    <t>Travinat 500mg</t>
  </si>
  <si>
    <t>VD-19501-13</t>
  </si>
  <si>
    <t>Ribavirin</t>
  </si>
  <si>
    <t>Evorin Tablets 400mg</t>
  </si>
  <si>
    <t>Hộp 1 vỉ x10 viên, Viên nén, Uống</t>
  </si>
  <si>
    <t>VN-11981-11
CV gia hạn số 12062/QLD-ĐK ngày 28/6/2016</t>
  </si>
  <si>
    <t>PharmEvo Private Limited - Pakistan</t>
  </si>
  <si>
    <t>XNK Y TẾ TP HCM</t>
  </si>
  <si>
    <t>DP NHẤT ANH</t>
  </si>
  <si>
    <t>DP NGỌC
 THIỆN</t>
  </si>
  <si>
    <t>Tổng cộng: 108 khoản</t>
  </si>
  <si>
    <t>Đợt I(2017) 106T: Tổng cộng: 108 khoản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</si>
</sst>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0"/>
      <name val="MS Sans Serif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12"/>
      <name val="Cambria"/>
      <family val="1"/>
    </font>
    <font>
      <b/>
      <sz val="14"/>
      <color indexed="12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sz val="10"/>
      <color indexed="10"/>
      <name val="Cambria"/>
      <family val="1"/>
    </font>
    <font>
      <b/>
      <sz val="9"/>
      <name val="Cambria"/>
      <family val="1"/>
    </font>
    <font>
      <b/>
      <sz val="10"/>
      <name val="Tahoma"/>
      <family val="2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172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11" fillId="0" borderId="10" xfId="0" applyNumberFormat="1" applyFont="1" applyFill="1" applyBorder="1" applyAlignment="1">
      <alignment vertical="center" wrapText="1"/>
    </xf>
    <xf numFmtId="3" fontId="13" fillId="0" borderId="10" xfId="55" applyNumberFormat="1" applyFont="1" applyFill="1" applyBorder="1" applyAlignment="1">
      <alignment horizontal="center" vertical="center" wrapText="1"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3" fontId="13" fillId="0" borderId="10" xfId="55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14" fillId="33" borderId="0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2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3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14325"/>
    <xdr:sp fLocksText="0">
      <xdr:nvSpPr>
        <xdr:cNvPr id="4" name="Text Box 124"/>
        <xdr:cNvSpPr txBox="1">
          <a:spLocks noChangeArrowheads="1"/>
        </xdr:cNvSpPr>
      </xdr:nvSpPr>
      <xdr:spPr>
        <a:xfrm>
          <a:off x="1714500" y="11525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895475"/>
    <xdr:sp fLocksText="0">
      <xdr:nvSpPr>
        <xdr:cNvPr id="5" name="Text Box 124"/>
        <xdr:cNvSpPr txBox="1">
          <a:spLocks noChangeArrowheads="1"/>
        </xdr:cNvSpPr>
      </xdr:nvSpPr>
      <xdr:spPr>
        <a:xfrm>
          <a:off x="1714500" y="1152525"/>
          <a:ext cx="2190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33350"/>
    <xdr:sp fLocksText="0">
      <xdr:nvSpPr>
        <xdr:cNvPr id="6" name="Text Box 124"/>
        <xdr:cNvSpPr txBox="1">
          <a:spLocks noChangeArrowheads="1"/>
        </xdr:cNvSpPr>
      </xdr:nvSpPr>
      <xdr:spPr>
        <a:xfrm>
          <a:off x="1714500" y="11525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33350"/>
    <xdr:sp fLocksText="0">
      <xdr:nvSpPr>
        <xdr:cNvPr id="7" name="Text Box 124"/>
        <xdr:cNvSpPr txBox="1">
          <a:spLocks noChangeArrowheads="1"/>
        </xdr:cNvSpPr>
      </xdr:nvSpPr>
      <xdr:spPr>
        <a:xfrm>
          <a:off x="1714500" y="11525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33350"/>
    <xdr:sp fLocksText="0">
      <xdr:nvSpPr>
        <xdr:cNvPr id="8" name="Text Box 124"/>
        <xdr:cNvSpPr txBox="1">
          <a:spLocks noChangeArrowheads="1"/>
        </xdr:cNvSpPr>
      </xdr:nvSpPr>
      <xdr:spPr>
        <a:xfrm>
          <a:off x="1714500" y="11525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33350"/>
    <xdr:sp fLocksText="0">
      <xdr:nvSpPr>
        <xdr:cNvPr id="9" name="Text Box 124"/>
        <xdr:cNvSpPr txBox="1">
          <a:spLocks noChangeArrowheads="1"/>
        </xdr:cNvSpPr>
      </xdr:nvSpPr>
      <xdr:spPr>
        <a:xfrm>
          <a:off x="1714500" y="11525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33350"/>
    <xdr:sp fLocksText="0">
      <xdr:nvSpPr>
        <xdr:cNvPr id="10" name="Text Box 124"/>
        <xdr:cNvSpPr txBox="1">
          <a:spLocks noChangeArrowheads="1"/>
        </xdr:cNvSpPr>
      </xdr:nvSpPr>
      <xdr:spPr>
        <a:xfrm>
          <a:off x="1714500" y="11525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19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20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21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22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2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2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2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2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2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2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2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30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31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32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33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3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3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3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3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3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3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4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41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42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43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95450"/>
    <xdr:sp fLocksText="0">
      <xdr:nvSpPr>
        <xdr:cNvPr id="44" name="Text Box 124"/>
        <xdr:cNvSpPr txBox="1">
          <a:spLocks noChangeArrowheads="1"/>
        </xdr:cNvSpPr>
      </xdr:nvSpPr>
      <xdr:spPr>
        <a:xfrm>
          <a:off x="1714500" y="1152525"/>
          <a:ext cx="2190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4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4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4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4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4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5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5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52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53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54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95450"/>
    <xdr:sp fLocksText="0">
      <xdr:nvSpPr>
        <xdr:cNvPr id="55" name="Text Box 124"/>
        <xdr:cNvSpPr txBox="1">
          <a:spLocks noChangeArrowheads="1"/>
        </xdr:cNvSpPr>
      </xdr:nvSpPr>
      <xdr:spPr>
        <a:xfrm>
          <a:off x="1714500" y="1152525"/>
          <a:ext cx="2190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5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5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5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5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6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6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6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63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64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65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66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6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6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6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7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7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7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7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74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75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76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77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7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7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8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8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8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8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8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85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86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87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88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8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9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9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9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9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9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9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96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97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98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99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0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0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0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0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0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0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0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107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108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109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110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1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118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119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120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09675"/>
    <xdr:sp fLocksText="0">
      <xdr:nvSpPr>
        <xdr:cNvPr id="121" name="Text Box 124"/>
        <xdr:cNvSpPr txBox="1">
          <a:spLocks noChangeArrowheads="1"/>
        </xdr:cNvSpPr>
      </xdr:nvSpPr>
      <xdr:spPr>
        <a:xfrm>
          <a:off x="1714500" y="1152525"/>
          <a:ext cx="2190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2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129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1925"/>
    <xdr:sp fLocksText="0">
      <xdr:nvSpPr>
        <xdr:cNvPr id="130" name="Text Box 124"/>
        <xdr:cNvSpPr txBox="1">
          <a:spLocks noChangeArrowheads="1"/>
        </xdr:cNvSpPr>
      </xdr:nvSpPr>
      <xdr:spPr>
        <a:xfrm>
          <a:off x="1714500" y="115252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304800"/>
    <xdr:sp fLocksText="0">
      <xdr:nvSpPr>
        <xdr:cNvPr id="131" name="Text Box 124"/>
        <xdr:cNvSpPr txBox="1">
          <a:spLocks noChangeArrowheads="1"/>
        </xdr:cNvSpPr>
      </xdr:nvSpPr>
      <xdr:spPr>
        <a:xfrm>
          <a:off x="1714500" y="11525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695450"/>
    <xdr:sp fLocksText="0">
      <xdr:nvSpPr>
        <xdr:cNvPr id="132" name="Text Box 124"/>
        <xdr:cNvSpPr txBox="1">
          <a:spLocks noChangeArrowheads="1"/>
        </xdr:cNvSpPr>
      </xdr:nvSpPr>
      <xdr:spPr>
        <a:xfrm>
          <a:off x="1714500" y="1152525"/>
          <a:ext cx="21907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3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7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8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49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0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1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2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3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4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5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fLocksText="0">
      <xdr:nvSpPr>
        <xdr:cNvPr id="156" name="Text Box 124"/>
        <xdr:cNvSpPr txBox="1">
          <a:spLocks noChangeArrowheads="1"/>
        </xdr:cNvSpPr>
      </xdr:nvSpPr>
      <xdr:spPr>
        <a:xfrm>
          <a:off x="1714500" y="115252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41</xdr:row>
      <xdr:rowOff>0</xdr:rowOff>
    </xdr:from>
    <xdr:ext cx="247650" cy="123825"/>
    <xdr:sp fLocksText="0">
      <xdr:nvSpPr>
        <xdr:cNvPr id="157" name="Text Box 124"/>
        <xdr:cNvSpPr txBox="1">
          <a:spLocks noChangeArrowheads="1"/>
        </xdr:cNvSpPr>
      </xdr:nvSpPr>
      <xdr:spPr>
        <a:xfrm>
          <a:off x="1714500" y="204597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29</xdr:row>
      <xdr:rowOff>0</xdr:rowOff>
    </xdr:from>
    <xdr:ext cx="247650" cy="123825"/>
    <xdr:sp fLocksText="0">
      <xdr:nvSpPr>
        <xdr:cNvPr id="158" name="Text Box 124"/>
        <xdr:cNvSpPr txBox="1">
          <a:spLocks noChangeArrowheads="1"/>
        </xdr:cNvSpPr>
      </xdr:nvSpPr>
      <xdr:spPr>
        <a:xfrm>
          <a:off x="1714500" y="150590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29</xdr:row>
      <xdr:rowOff>0</xdr:rowOff>
    </xdr:from>
    <xdr:ext cx="247650" cy="123825"/>
    <xdr:sp fLocksText="0">
      <xdr:nvSpPr>
        <xdr:cNvPr id="159" name="Text Box 124"/>
        <xdr:cNvSpPr txBox="1">
          <a:spLocks noChangeArrowheads="1"/>
        </xdr:cNvSpPr>
      </xdr:nvSpPr>
      <xdr:spPr>
        <a:xfrm>
          <a:off x="1714500" y="150590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19</xdr:row>
      <xdr:rowOff>0</xdr:rowOff>
    </xdr:from>
    <xdr:ext cx="247650" cy="123825"/>
    <xdr:sp fLocksText="0">
      <xdr:nvSpPr>
        <xdr:cNvPr id="160" name="Text Box 124"/>
        <xdr:cNvSpPr txBox="1">
          <a:spLocks noChangeArrowheads="1"/>
        </xdr:cNvSpPr>
      </xdr:nvSpPr>
      <xdr:spPr>
        <a:xfrm>
          <a:off x="1714500" y="100203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</xdr:row>
      <xdr:rowOff>0</xdr:rowOff>
    </xdr:from>
    <xdr:ext cx="247650" cy="123825"/>
    <xdr:sp fLocksText="0">
      <xdr:nvSpPr>
        <xdr:cNvPr id="161" name="Text Box 124"/>
        <xdr:cNvSpPr txBox="1">
          <a:spLocks noChangeArrowheads="1"/>
        </xdr:cNvSpPr>
      </xdr:nvSpPr>
      <xdr:spPr>
        <a:xfrm>
          <a:off x="1714500" y="16383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25</xdr:row>
      <xdr:rowOff>0</xdr:rowOff>
    </xdr:from>
    <xdr:ext cx="247650" cy="161925"/>
    <xdr:sp fLocksText="0">
      <xdr:nvSpPr>
        <xdr:cNvPr id="162" name="Text Box 124"/>
        <xdr:cNvSpPr txBox="1">
          <a:spLocks noChangeArrowheads="1"/>
        </xdr:cNvSpPr>
      </xdr:nvSpPr>
      <xdr:spPr>
        <a:xfrm>
          <a:off x="1714500" y="129540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20</xdr:row>
      <xdr:rowOff>0</xdr:rowOff>
    </xdr:from>
    <xdr:ext cx="247650" cy="190500"/>
    <xdr:sp fLocksText="0">
      <xdr:nvSpPr>
        <xdr:cNvPr id="163" name="Text Box 124"/>
        <xdr:cNvSpPr txBox="1">
          <a:spLocks noChangeArrowheads="1"/>
        </xdr:cNvSpPr>
      </xdr:nvSpPr>
      <xdr:spPr>
        <a:xfrm>
          <a:off x="1714500" y="105251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47650" cy="190500"/>
    <xdr:sp fLocksText="0">
      <xdr:nvSpPr>
        <xdr:cNvPr id="164" name="Text Box 124"/>
        <xdr:cNvSpPr txBox="1">
          <a:spLocks noChangeArrowheads="1"/>
        </xdr:cNvSpPr>
      </xdr:nvSpPr>
      <xdr:spPr>
        <a:xfrm>
          <a:off x="1714500" y="243459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</xdr:row>
      <xdr:rowOff>0</xdr:rowOff>
    </xdr:from>
    <xdr:ext cx="247650" cy="123825"/>
    <xdr:sp fLocksText="0">
      <xdr:nvSpPr>
        <xdr:cNvPr id="165" name="Text Box 124"/>
        <xdr:cNvSpPr txBox="1">
          <a:spLocks noChangeArrowheads="1"/>
        </xdr:cNvSpPr>
      </xdr:nvSpPr>
      <xdr:spPr>
        <a:xfrm>
          <a:off x="1714500" y="48768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</xdr:row>
      <xdr:rowOff>0</xdr:rowOff>
    </xdr:from>
    <xdr:ext cx="247650" cy="123825"/>
    <xdr:sp fLocksText="0">
      <xdr:nvSpPr>
        <xdr:cNvPr id="166" name="Text Box 124"/>
        <xdr:cNvSpPr txBox="1">
          <a:spLocks noChangeArrowheads="1"/>
        </xdr:cNvSpPr>
      </xdr:nvSpPr>
      <xdr:spPr>
        <a:xfrm>
          <a:off x="1714500" y="48768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105</xdr:row>
      <xdr:rowOff>0</xdr:rowOff>
    </xdr:from>
    <xdr:ext cx="247650" cy="123825"/>
    <xdr:sp fLocksText="0">
      <xdr:nvSpPr>
        <xdr:cNvPr id="167" name="Text Box 124"/>
        <xdr:cNvSpPr txBox="1">
          <a:spLocks noChangeArrowheads="1"/>
        </xdr:cNvSpPr>
      </xdr:nvSpPr>
      <xdr:spPr>
        <a:xfrm>
          <a:off x="1714500" y="566737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12</xdr:row>
      <xdr:rowOff>0</xdr:rowOff>
    </xdr:from>
    <xdr:ext cx="247650" cy="123825"/>
    <xdr:sp fLocksText="0">
      <xdr:nvSpPr>
        <xdr:cNvPr id="168" name="Text Box 124"/>
        <xdr:cNvSpPr txBox="1">
          <a:spLocks noChangeArrowheads="1"/>
        </xdr:cNvSpPr>
      </xdr:nvSpPr>
      <xdr:spPr>
        <a:xfrm>
          <a:off x="1714500" y="56864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15</xdr:row>
      <xdr:rowOff>0</xdr:rowOff>
    </xdr:from>
    <xdr:ext cx="247650" cy="123825"/>
    <xdr:sp fLocksText="0">
      <xdr:nvSpPr>
        <xdr:cNvPr id="169" name="Text Box 124"/>
        <xdr:cNvSpPr txBox="1">
          <a:spLocks noChangeArrowheads="1"/>
        </xdr:cNvSpPr>
      </xdr:nvSpPr>
      <xdr:spPr>
        <a:xfrm>
          <a:off x="1714500" y="73056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15</xdr:row>
      <xdr:rowOff>0</xdr:rowOff>
    </xdr:from>
    <xdr:ext cx="247650" cy="123825"/>
    <xdr:sp fLocksText="0">
      <xdr:nvSpPr>
        <xdr:cNvPr id="170" name="Text Box 124"/>
        <xdr:cNvSpPr txBox="1">
          <a:spLocks noChangeArrowheads="1"/>
        </xdr:cNvSpPr>
      </xdr:nvSpPr>
      <xdr:spPr>
        <a:xfrm>
          <a:off x="1714500" y="73056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15</xdr:row>
      <xdr:rowOff>0</xdr:rowOff>
    </xdr:from>
    <xdr:ext cx="247650" cy="123825"/>
    <xdr:sp fLocksText="0">
      <xdr:nvSpPr>
        <xdr:cNvPr id="171" name="Text Box 124"/>
        <xdr:cNvSpPr txBox="1">
          <a:spLocks noChangeArrowheads="1"/>
        </xdr:cNvSpPr>
      </xdr:nvSpPr>
      <xdr:spPr>
        <a:xfrm>
          <a:off x="1714500" y="73056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7</xdr:row>
      <xdr:rowOff>0</xdr:rowOff>
    </xdr:from>
    <xdr:ext cx="247650" cy="152400"/>
    <xdr:sp fLocksText="0">
      <xdr:nvSpPr>
        <xdr:cNvPr id="172" name="Text Box 124"/>
        <xdr:cNvSpPr txBox="1">
          <a:spLocks noChangeArrowheads="1"/>
        </xdr:cNvSpPr>
      </xdr:nvSpPr>
      <xdr:spPr>
        <a:xfrm>
          <a:off x="1714500" y="27717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173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12</xdr:row>
      <xdr:rowOff>0</xdr:rowOff>
    </xdr:from>
    <xdr:ext cx="247650" cy="123825"/>
    <xdr:sp fLocksText="0">
      <xdr:nvSpPr>
        <xdr:cNvPr id="174" name="Text Box 124"/>
        <xdr:cNvSpPr txBox="1">
          <a:spLocks noChangeArrowheads="1"/>
        </xdr:cNvSpPr>
      </xdr:nvSpPr>
      <xdr:spPr>
        <a:xfrm>
          <a:off x="1714500" y="56864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23825"/>
    <xdr:sp fLocksText="0">
      <xdr:nvSpPr>
        <xdr:cNvPr id="175" name="Text Box 124"/>
        <xdr:cNvSpPr txBox="1">
          <a:spLocks noChangeArrowheads="1"/>
        </xdr:cNvSpPr>
      </xdr:nvSpPr>
      <xdr:spPr>
        <a:xfrm>
          <a:off x="1685925" y="161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876300"/>
    <xdr:sp fLocksText="0">
      <xdr:nvSpPr>
        <xdr:cNvPr id="176" name="Text Box 124"/>
        <xdr:cNvSpPr txBox="1">
          <a:spLocks noChangeArrowheads="1"/>
        </xdr:cNvSpPr>
      </xdr:nvSpPr>
      <xdr:spPr>
        <a:xfrm>
          <a:off x="1685925" y="161925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876300"/>
    <xdr:sp fLocksText="0">
      <xdr:nvSpPr>
        <xdr:cNvPr id="177" name="Text Box 124"/>
        <xdr:cNvSpPr txBox="1">
          <a:spLocks noChangeArrowheads="1"/>
        </xdr:cNvSpPr>
      </xdr:nvSpPr>
      <xdr:spPr>
        <a:xfrm>
          <a:off x="1685925" y="161925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876300"/>
    <xdr:sp fLocksText="0">
      <xdr:nvSpPr>
        <xdr:cNvPr id="178" name="Text Box 124"/>
        <xdr:cNvSpPr txBox="1">
          <a:spLocks noChangeArrowheads="1"/>
        </xdr:cNvSpPr>
      </xdr:nvSpPr>
      <xdr:spPr>
        <a:xfrm>
          <a:off x="1685925" y="161925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876300"/>
    <xdr:sp fLocksText="0">
      <xdr:nvSpPr>
        <xdr:cNvPr id="179" name="Text Box 124"/>
        <xdr:cNvSpPr txBox="1">
          <a:spLocks noChangeArrowheads="1"/>
        </xdr:cNvSpPr>
      </xdr:nvSpPr>
      <xdr:spPr>
        <a:xfrm>
          <a:off x="1685925" y="161925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23825"/>
    <xdr:sp fLocksText="0">
      <xdr:nvSpPr>
        <xdr:cNvPr id="180" name="Text Box 124"/>
        <xdr:cNvSpPr txBox="1">
          <a:spLocks noChangeArrowheads="1"/>
        </xdr:cNvSpPr>
      </xdr:nvSpPr>
      <xdr:spPr>
        <a:xfrm>
          <a:off x="1685925" y="161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23825"/>
    <xdr:sp fLocksText="0">
      <xdr:nvSpPr>
        <xdr:cNvPr id="181" name="Text Box 124"/>
        <xdr:cNvSpPr txBox="1">
          <a:spLocks noChangeArrowheads="1"/>
        </xdr:cNvSpPr>
      </xdr:nvSpPr>
      <xdr:spPr>
        <a:xfrm>
          <a:off x="1685925" y="161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23825"/>
    <xdr:sp fLocksText="0">
      <xdr:nvSpPr>
        <xdr:cNvPr id="182" name="Text Box 124"/>
        <xdr:cNvSpPr txBox="1">
          <a:spLocks noChangeArrowheads="1"/>
        </xdr:cNvSpPr>
      </xdr:nvSpPr>
      <xdr:spPr>
        <a:xfrm>
          <a:off x="1685925" y="161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23825"/>
    <xdr:sp fLocksText="0">
      <xdr:nvSpPr>
        <xdr:cNvPr id="183" name="Text Box 124"/>
        <xdr:cNvSpPr txBox="1">
          <a:spLocks noChangeArrowheads="1"/>
        </xdr:cNvSpPr>
      </xdr:nvSpPr>
      <xdr:spPr>
        <a:xfrm>
          <a:off x="1685925" y="161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23825"/>
    <xdr:sp fLocksText="0">
      <xdr:nvSpPr>
        <xdr:cNvPr id="184" name="Text Box 124"/>
        <xdr:cNvSpPr txBox="1">
          <a:spLocks noChangeArrowheads="1"/>
        </xdr:cNvSpPr>
      </xdr:nvSpPr>
      <xdr:spPr>
        <a:xfrm>
          <a:off x="1685925" y="161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23825"/>
    <xdr:sp fLocksText="0">
      <xdr:nvSpPr>
        <xdr:cNvPr id="185" name="Text Box 124"/>
        <xdr:cNvSpPr txBox="1">
          <a:spLocks noChangeArrowheads="1"/>
        </xdr:cNvSpPr>
      </xdr:nvSpPr>
      <xdr:spPr>
        <a:xfrm>
          <a:off x="1685925" y="1619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61925"/>
    <xdr:sp fLocksText="0">
      <xdr:nvSpPr>
        <xdr:cNvPr id="186" name="Text Box 124"/>
        <xdr:cNvSpPr txBox="1">
          <a:spLocks noChangeArrowheads="1"/>
        </xdr:cNvSpPr>
      </xdr:nvSpPr>
      <xdr:spPr>
        <a:xfrm>
          <a:off x="1685925" y="161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161925"/>
    <xdr:sp fLocksText="0">
      <xdr:nvSpPr>
        <xdr:cNvPr id="187" name="Text Box 124"/>
        <xdr:cNvSpPr txBox="1">
          <a:spLocks noChangeArrowheads="1"/>
        </xdr:cNvSpPr>
      </xdr:nvSpPr>
      <xdr:spPr>
        <a:xfrm>
          <a:off x="1685925" y="161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323850"/>
    <xdr:sp fLocksText="0">
      <xdr:nvSpPr>
        <xdr:cNvPr id="188" name="Text Box 124"/>
        <xdr:cNvSpPr txBox="1">
          <a:spLocks noChangeArrowheads="1"/>
        </xdr:cNvSpPr>
      </xdr:nvSpPr>
      <xdr:spPr>
        <a:xfrm>
          <a:off x="1685925" y="1619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</xdr:row>
      <xdr:rowOff>0</xdr:rowOff>
    </xdr:from>
    <xdr:ext cx="0" cy="809625"/>
    <xdr:sp fLocksText="0">
      <xdr:nvSpPr>
        <xdr:cNvPr id="189" name="Text Box 124"/>
        <xdr:cNvSpPr txBox="1">
          <a:spLocks noChangeArrowheads="1"/>
        </xdr:cNvSpPr>
      </xdr:nvSpPr>
      <xdr:spPr>
        <a:xfrm>
          <a:off x="1685925" y="16192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20</xdr:row>
      <xdr:rowOff>0</xdr:rowOff>
    </xdr:from>
    <xdr:ext cx="247650" cy="190500"/>
    <xdr:sp fLocksText="0">
      <xdr:nvSpPr>
        <xdr:cNvPr id="190" name="Text Box 124"/>
        <xdr:cNvSpPr txBox="1">
          <a:spLocks noChangeArrowheads="1"/>
        </xdr:cNvSpPr>
      </xdr:nvSpPr>
      <xdr:spPr>
        <a:xfrm>
          <a:off x="1714500" y="105251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19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192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193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194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4076700"/>
    <xdr:sp fLocksText="0">
      <xdr:nvSpPr>
        <xdr:cNvPr id="195" name="Text Box 124"/>
        <xdr:cNvSpPr txBox="1">
          <a:spLocks noChangeArrowheads="1"/>
        </xdr:cNvSpPr>
      </xdr:nvSpPr>
      <xdr:spPr>
        <a:xfrm>
          <a:off x="1714500" y="24345900"/>
          <a:ext cx="219075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33350"/>
    <xdr:sp fLocksText="0">
      <xdr:nvSpPr>
        <xdr:cNvPr id="196" name="Text Box 124"/>
        <xdr:cNvSpPr txBox="1">
          <a:spLocks noChangeArrowheads="1"/>
        </xdr:cNvSpPr>
      </xdr:nvSpPr>
      <xdr:spPr>
        <a:xfrm>
          <a:off x="1714500" y="222408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33350"/>
    <xdr:sp fLocksText="0">
      <xdr:nvSpPr>
        <xdr:cNvPr id="197" name="Text Box 124"/>
        <xdr:cNvSpPr txBox="1">
          <a:spLocks noChangeArrowheads="1"/>
        </xdr:cNvSpPr>
      </xdr:nvSpPr>
      <xdr:spPr>
        <a:xfrm>
          <a:off x="1714500" y="222408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33350"/>
    <xdr:sp fLocksText="0">
      <xdr:nvSpPr>
        <xdr:cNvPr id="198" name="Text Box 124"/>
        <xdr:cNvSpPr txBox="1">
          <a:spLocks noChangeArrowheads="1"/>
        </xdr:cNvSpPr>
      </xdr:nvSpPr>
      <xdr:spPr>
        <a:xfrm>
          <a:off x="1714500" y="222408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33350"/>
    <xdr:sp fLocksText="0">
      <xdr:nvSpPr>
        <xdr:cNvPr id="199" name="Text Box 124"/>
        <xdr:cNvSpPr txBox="1">
          <a:spLocks noChangeArrowheads="1"/>
        </xdr:cNvSpPr>
      </xdr:nvSpPr>
      <xdr:spPr>
        <a:xfrm>
          <a:off x="1714500" y="222408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33350"/>
    <xdr:sp fLocksText="0">
      <xdr:nvSpPr>
        <xdr:cNvPr id="200" name="Text Box 124"/>
        <xdr:cNvSpPr txBox="1">
          <a:spLocks noChangeArrowheads="1"/>
        </xdr:cNvSpPr>
      </xdr:nvSpPr>
      <xdr:spPr>
        <a:xfrm>
          <a:off x="1714500" y="222408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0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09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10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11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212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1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1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1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1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1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1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1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20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21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22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223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2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2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2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2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2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2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3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31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32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33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838450"/>
    <xdr:sp fLocksText="0">
      <xdr:nvSpPr>
        <xdr:cNvPr id="234" name="Text Box 124"/>
        <xdr:cNvSpPr txBox="1">
          <a:spLocks noChangeArrowheads="1"/>
        </xdr:cNvSpPr>
      </xdr:nvSpPr>
      <xdr:spPr>
        <a:xfrm>
          <a:off x="1714500" y="24345900"/>
          <a:ext cx="219075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3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3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3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3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3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4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4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42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43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44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838450"/>
    <xdr:sp fLocksText="0">
      <xdr:nvSpPr>
        <xdr:cNvPr id="245" name="Text Box 124"/>
        <xdr:cNvSpPr txBox="1">
          <a:spLocks noChangeArrowheads="1"/>
        </xdr:cNvSpPr>
      </xdr:nvSpPr>
      <xdr:spPr>
        <a:xfrm>
          <a:off x="1714500" y="24345900"/>
          <a:ext cx="219075" cy="283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4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4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4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4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5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5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5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53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54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55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256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5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5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5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6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6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6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6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64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65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66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267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6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6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7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7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7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7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7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75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76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77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278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7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8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8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8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8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8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8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86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87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88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289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9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9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9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9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9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9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29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97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298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299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300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0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0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0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0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0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0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0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308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309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310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47</xdr:row>
      <xdr:rowOff>0</xdr:rowOff>
    </xdr:from>
    <xdr:ext cx="219075" cy="2352675"/>
    <xdr:sp fLocksText="0">
      <xdr:nvSpPr>
        <xdr:cNvPr id="311" name="Text Box 124"/>
        <xdr:cNvSpPr txBox="1">
          <a:spLocks noChangeArrowheads="1"/>
        </xdr:cNvSpPr>
      </xdr:nvSpPr>
      <xdr:spPr>
        <a:xfrm>
          <a:off x="1714500" y="2434590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1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1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1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1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1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1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1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319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61925"/>
    <xdr:sp fLocksText="0">
      <xdr:nvSpPr>
        <xdr:cNvPr id="320" name="Text Box 124"/>
        <xdr:cNvSpPr txBox="1">
          <a:spLocks noChangeArrowheads="1"/>
        </xdr:cNvSpPr>
      </xdr:nvSpPr>
      <xdr:spPr>
        <a:xfrm>
          <a:off x="1714500" y="222408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314325"/>
    <xdr:sp fLocksText="0">
      <xdr:nvSpPr>
        <xdr:cNvPr id="321" name="Text Box 124"/>
        <xdr:cNvSpPr txBox="1">
          <a:spLocks noChangeArrowheads="1"/>
        </xdr:cNvSpPr>
      </xdr:nvSpPr>
      <xdr:spPr>
        <a:xfrm>
          <a:off x="1714500" y="222408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114300</xdr:colOff>
      <xdr:row>47</xdr:row>
      <xdr:rowOff>0</xdr:rowOff>
    </xdr:from>
    <xdr:ext cx="247650" cy="2828925"/>
    <xdr:sp fLocksText="0">
      <xdr:nvSpPr>
        <xdr:cNvPr id="322" name="Text Box 124"/>
        <xdr:cNvSpPr txBox="1">
          <a:spLocks noChangeArrowheads="1"/>
        </xdr:cNvSpPr>
      </xdr:nvSpPr>
      <xdr:spPr>
        <a:xfrm>
          <a:off x="2619375" y="24345900"/>
          <a:ext cx="247650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2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2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2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2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2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2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2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7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8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39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40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41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42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43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44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45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19075" cy="123825"/>
    <xdr:sp fLocksText="0">
      <xdr:nvSpPr>
        <xdr:cNvPr id="346" name="Text Box 124"/>
        <xdr:cNvSpPr txBox="1">
          <a:spLocks noChangeArrowheads="1"/>
        </xdr:cNvSpPr>
      </xdr:nvSpPr>
      <xdr:spPr>
        <a:xfrm>
          <a:off x="1714500" y="222408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47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48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49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0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1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2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3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4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5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6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7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8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59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60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61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62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43</xdr:row>
      <xdr:rowOff>0</xdr:rowOff>
    </xdr:from>
    <xdr:ext cx="247650" cy="123825"/>
    <xdr:sp fLocksText="0">
      <xdr:nvSpPr>
        <xdr:cNvPr id="363" name="Text Box 124"/>
        <xdr:cNvSpPr txBox="1">
          <a:spLocks noChangeArrowheads="1"/>
        </xdr:cNvSpPr>
      </xdr:nvSpPr>
      <xdr:spPr>
        <a:xfrm>
          <a:off x="1714500" y="222408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91</xdr:row>
      <xdr:rowOff>0</xdr:rowOff>
    </xdr:from>
    <xdr:ext cx="247650" cy="123825"/>
    <xdr:sp fLocksText="0">
      <xdr:nvSpPr>
        <xdr:cNvPr id="364" name="Text Box 124"/>
        <xdr:cNvSpPr txBox="1">
          <a:spLocks noChangeArrowheads="1"/>
        </xdr:cNvSpPr>
      </xdr:nvSpPr>
      <xdr:spPr>
        <a:xfrm>
          <a:off x="1714500" y="504158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91</xdr:row>
      <xdr:rowOff>0</xdr:rowOff>
    </xdr:from>
    <xdr:ext cx="247650" cy="123825"/>
    <xdr:sp fLocksText="0">
      <xdr:nvSpPr>
        <xdr:cNvPr id="365" name="Text Box 124"/>
        <xdr:cNvSpPr txBox="1">
          <a:spLocks noChangeArrowheads="1"/>
        </xdr:cNvSpPr>
      </xdr:nvSpPr>
      <xdr:spPr>
        <a:xfrm>
          <a:off x="1714500" y="504158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16</xdr:row>
      <xdr:rowOff>0</xdr:rowOff>
    </xdr:from>
    <xdr:ext cx="247650" cy="76200"/>
    <xdr:sp fLocksText="0">
      <xdr:nvSpPr>
        <xdr:cNvPr id="366" name="Text Box 124"/>
        <xdr:cNvSpPr txBox="1">
          <a:spLocks noChangeArrowheads="1"/>
        </xdr:cNvSpPr>
      </xdr:nvSpPr>
      <xdr:spPr>
        <a:xfrm>
          <a:off x="1714500" y="7791450"/>
          <a:ext cx="2476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367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6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369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370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371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3124200"/>
    <xdr:sp fLocksText="0">
      <xdr:nvSpPr>
        <xdr:cNvPr id="372" name="Text Box 124"/>
        <xdr:cNvSpPr txBox="1">
          <a:spLocks noChangeArrowheads="1"/>
        </xdr:cNvSpPr>
      </xdr:nvSpPr>
      <xdr:spPr>
        <a:xfrm>
          <a:off x="1714500" y="27260550"/>
          <a:ext cx="219075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33350"/>
    <xdr:sp fLocksText="0">
      <xdr:nvSpPr>
        <xdr:cNvPr id="373" name="Text Box 124"/>
        <xdr:cNvSpPr txBox="1">
          <a:spLocks noChangeArrowheads="1"/>
        </xdr:cNvSpPr>
      </xdr:nvSpPr>
      <xdr:spPr>
        <a:xfrm>
          <a:off x="1714500" y="301752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33350"/>
    <xdr:sp fLocksText="0">
      <xdr:nvSpPr>
        <xdr:cNvPr id="374" name="Text Box 124"/>
        <xdr:cNvSpPr txBox="1">
          <a:spLocks noChangeArrowheads="1"/>
        </xdr:cNvSpPr>
      </xdr:nvSpPr>
      <xdr:spPr>
        <a:xfrm>
          <a:off x="1714500" y="301752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33350"/>
    <xdr:sp fLocksText="0">
      <xdr:nvSpPr>
        <xdr:cNvPr id="375" name="Text Box 124"/>
        <xdr:cNvSpPr txBox="1">
          <a:spLocks noChangeArrowheads="1"/>
        </xdr:cNvSpPr>
      </xdr:nvSpPr>
      <xdr:spPr>
        <a:xfrm>
          <a:off x="1714500" y="301752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33350"/>
    <xdr:sp fLocksText="0">
      <xdr:nvSpPr>
        <xdr:cNvPr id="376" name="Text Box 124"/>
        <xdr:cNvSpPr txBox="1">
          <a:spLocks noChangeArrowheads="1"/>
        </xdr:cNvSpPr>
      </xdr:nvSpPr>
      <xdr:spPr>
        <a:xfrm>
          <a:off x="1714500" y="301752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33350"/>
    <xdr:sp fLocksText="0">
      <xdr:nvSpPr>
        <xdr:cNvPr id="377" name="Text Box 124"/>
        <xdr:cNvSpPr txBox="1">
          <a:spLocks noChangeArrowheads="1"/>
        </xdr:cNvSpPr>
      </xdr:nvSpPr>
      <xdr:spPr>
        <a:xfrm>
          <a:off x="1714500" y="301752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7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7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8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8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8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8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8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8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386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387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388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389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9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9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9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9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9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9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39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397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398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399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00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0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0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0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0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0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0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0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08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09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10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11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1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1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1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1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1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1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1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19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20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21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22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2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2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2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2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2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2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2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30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31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32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33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3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3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3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3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3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3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4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41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42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43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44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4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4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4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4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4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5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5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52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53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54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55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5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5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5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5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6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6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6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63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64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65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66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6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6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6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7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7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7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7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74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75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76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77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7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7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8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8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8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8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8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85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86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87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88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8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9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9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9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9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9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49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96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61925"/>
    <xdr:sp fLocksText="0">
      <xdr:nvSpPr>
        <xdr:cNvPr id="497" name="Text Box 124"/>
        <xdr:cNvSpPr txBox="1">
          <a:spLocks noChangeArrowheads="1"/>
        </xdr:cNvSpPr>
      </xdr:nvSpPr>
      <xdr:spPr>
        <a:xfrm>
          <a:off x="1714500" y="301752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314325"/>
    <xdr:sp fLocksText="0">
      <xdr:nvSpPr>
        <xdr:cNvPr id="498" name="Text Box 124"/>
        <xdr:cNvSpPr txBox="1">
          <a:spLocks noChangeArrowheads="1"/>
        </xdr:cNvSpPr>
      </xdr:nvSpPr>
      <xdr:spPr>
        <a:xfrm>
          <a:off x="1714500" y="301752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19075" cy="2114550"/>
    <xdr:sp fLocksText="0">
      <xdr:nvSpPr>
        <xdr:cNvPr id="499" name="Text Box 124"/>
        <xdr:cNvSpPr txBox="1">
          <a:spLocks noChangeArrowheads="1"/>
        </xdr:cNvSpPr>
      </xdr:nvSpPr>
      <xdr:spPr>
        <a:xfrm>
          <a:off x="1714500" y="27260550"/>
          <a:ext cx="219075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0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4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5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6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7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8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19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20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21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22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19075" cy="123825"/>
    <xdr:sp fLocksText="0">
      <xdr:nvSpPr>
        <xdr:cNvPr id="523" name="Text Box 124"/>
        <xdr:cNvSpPr txBox="1">
          <a:spLocks noChangeArrowheads="1"/>
        </xdr:cNvSpPr>
      </xdr:nvSpPr>
      <xdr:spPr>
        <a:xfrm>
          <a:off x="1714500" y="30175200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24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25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26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27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28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29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0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1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2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3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4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5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6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7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56</xdr:row>
      <xdr:rowOff>0</xdr:rowOff>
    </xdr:from>
    <xdr:ext cx="247650" cy="123825"/>
    <xdr:sp fLocksText="0">
      <xdr:nvSpPr>
        <xdr:cNvPr id="538" name="Text Box 124"/>
        <xdr:cNvSpPr txBox="1">
          <a:spLocks noChangeArrowheads="1"/>
        </xdr:cNvSpPr>
      </xdr:nvSpPr>
      <xdr:spPr>
        <a:xfrm>
          <a:off x="1714500" y="301752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17</xdr:row>
      <xdr:rowOff>0</xdr:rowOff>
    </xdr:from>
    <xdr:ext cx="247650" cy="123825"/>
    <xdr:sp fLocksText="0">
      <xdr:nvSpPr>
        <xdr:cNvPr id="539" name="Text Box 124"/>
        <xdr:cNvSpPr txBox="1">
          <a:spLocks noChangeArrowheads="1"/>
        </xdr:cNvSpPr>
      </xdr:nvSpPr>
      <xdr:spPr>
        <a:xfrm>
          <a:off x="1714500" y="84391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40</xdr:row>
      <xdr:rowOff>0</xdr:rowOff>
    </xdr:from>
    <xdr:ext cx="247650" cy="190500"/>
    <xdr:sp fLocksText="0">
      <xdr:nvSpPr>
        <xdr:cNvPr id="540" name="Text Box 124"/>
        <xdr:cNvSpPr txBox="1">
          <a:spLocks noChangeArrowheads="1"/>
        </xdr:cNvSpPr>
      </xdr:nvSpPr>
      <xdr:spPr>
        <a:xfrm>
          <a:off x="1714500" y="199739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</xdr:row>
      <xdr:rowOff>0</xdr:rowOff>
    </xdr:from>
    <xdr:ext cx="247650" cy="161925"/>
    <xdr:sp fLocksText="0">
      <xdr:nvSpPr>
        <xdr:cNvPr id="541" name="Text Box 124"/>
        <xdr:cNvSpPr txBox="1">
          <a:spLocks noChangeArrowheads="1"/>
        </xdr:cNvSpPr>
      </xdr:nvSpPr>
      <xdr:spPr>
        <a:xfrm>
          <a:off x="1714500" y="42291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</xdr:row>
      <xdr:rowOff>0</xdr:rowOff>
    </xdr:from>
    <xdr:ext cx="247650" cy="161925"/>
    <xdr:sp fLocksText="0">
      <xdr:nvSpPr>
        <xdr:cNvPr id="542" name="Text Box 124"/>
        <xdr:cNvSpPr txBox="1">
          <a:spLocks noChangeArrowheads="1"/>
        </xdr:cNvSpPr>
      </xdr:nvSpPr>
      <xdr:spPr>
        <a:xfrm>
          <a:off x="1714500" y="422910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22</xdr:row>
      <xdr:rowOff>0</xdr:rowOff>
    </xdr:from>
    <xdr:ext cx="247650" cy="190500"/>
    <xdr:sp fLocksText="0">
      <xdr:nvSpPr>
        <xdr:cNvPr id="543" name="Text Box 124"/>
        <xdr:cNvSpPr txBox="1">
          <a:spLocks noChangeArrowheads="1"/>
        </xdr:cNvSpPr>
      </xdr:nvSpPr>
      <xdr:spPr>
        <a:xfrm>
          <a:off x="1714500" y="116586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</xdr:row>
      <xdr:rowOff>0</xdr:rowOff>
    </xdr:from>
    <xdr:ext cx="247650" cy="123825"/>
    <xdr:sp fLocksText="0">
      <xdr:nvSpPr>
        <xdr:cNvPr id="544" name="Text Box 124"/>
        <xdr:cNvSpPr txBox="1">
          <a:spLocks noChangeArrowheads="1"/>
        </xdr:cNvSpPr>
      </xdr:nvSpPr>
      <xdr:spPr>
        <a:xfrm>
          <a:off x="1714500" y="19621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</xdr:row>
      <xdr:rowOff>0</xdr:rowOff>
    </xdr:from>
    <xdr:ext cx="247650" cy="123825"/>
    <xdr:sp fLocksText="0">
      <xdr:nvSpPr>
        <xdr:cNvPr id="545" name="Text Box 124"/>
        <xdr:cNvSpPr txBox="1">
          <a:spLocks noChangeArrowheads="1"/>
        </xdr:cNvSpPr>
      </xdr:nvSpPr>
      <xdr:spPr>
        <a:xfrm>
          <a:off x="1714500" y="19621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50</xdr:row>
      <xdr:rowOff>0</xdr:rowOff>
    </xdr:from>
    <xdr:ext cx="247650" cy="123825"/>
    <xdr:sp fLocksText="0">
      <xdr:nvSpPr>
        <xdr:cNvPr id="546" name="Text Box 124"/>
        <xdr:cNvSpPr txBox="1">
          <a:spLocks noChangeArrowheads="1"/>
        </xdr:cNvSpPr>
      </xdr:nvSpPr>
      <xdr:spPr>
        <a:xfrm>
          <a:off x="1714500" y="266128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50</xdr:row>
      <xdr:rowOff>0</xdr:rowOff>
    </xdr:from>
    <xdr:ext cx="247650" cy="123825"/>
    <xdr:sp fLocksText="0">
      <xdr:nvSpPr>
        <xdr:cNvPr id="547" name="Text Box 124"/>
        <xdr:cNvSpPr txBox="1">
          <a:spLocks noChangeArrowheads="1"/>
        </xdr:cNvSpPr>
      </xdr:nvSpPr>
      <xdr:spPr>
        <a:xfrm>
          <a:off x="1714500" y="266128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47650" cy="123825"/>
    <xdr:sp fLocksText="0">
      <xdr:nvSpPr>
        <xdr:cNvPr id="548" name="Text Box 124"/>
        <xdr:cNvSpPr txBox="1">
          <a:spLocks noChangeArrowheads="1"/>
        </xdr:cNvSpPr>
      </xdr:nvSpPr>
      <xdr:spPr>
        <a:xfrm>
          <a:off x="1714500" y="272605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51</xdr:row>
      <xdr:rowOff>0</xdr:rowOff>
    </xdr:from>
    <xdr:ext cx="247650" cy="123825"/>
    <xdr:sp fLocksText="0">
      <xdr:nvSpPr>
        <xdr:cNvPr id="549" name="Text Box 124"/>
        <xdr:cNvSpPr txBox="1">
          <a:spLocks noChangeArrowheads="1"/>
        </xdr:cNvSpPr>
      </xdr:nvSpPr>
      <xdr:spPr>
        <a:xfrm>
          <a:off x="1714500" y="2726055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550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5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52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53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554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33350"/>
    <xdr:sp fLocksText="0">
      <xdr:nvSpPr>
        <xdr:cNvPr id="555" name="Text Box 124"/>
        <xdr:cNvSpPr txBox="1">
          <a:spLocks noChangeArrowheads="1"/>
        </xdr:cNvSpPr>
      </xdr:nvSpPr>
      <xdr:spPr>
        <a:xfrm>
          <a:off x="1714500" y="533304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33350"/>
    <xdr:sp fLocksText="0">
      <xdr:nvSpPr>
        <xdr:cNvPr id="556" name="Text Box 124"/>
        <xdr:cNvSpPr txBox="1">
          <a:spLocks noChangeArrowheads="1"/>
        </xdr:cNvSpPr>
      </xdr:nvSpPr>
      <xdr:spPr>
        <a:xfrm>
          <a:off x="1714500" y="533304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33350"/>
    <xdr:sp fLocksText="0">
      <xdr:nvSpPr>
        <xdr:cNvPr id="557" name="Text Box 124"/>
        <xdr:cNvSpPr txBox="1">
          <a:spLocks noChangeArrowheads="1"/>
        </xdr:cNvSpPr>
      </xdr:nvSpPr>
      <xdr:spPr>
        <a:xfrm>
          <a:off x="1714500" y="533304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33350"/>
    <xdr:sp fLocksText="0">
      <xdr:nvSpPr>
        <xdr:cNvPr id="558" name="Text Box 124"/>
        <xdr:cNvSpPr txBox="1">
          <a:spLocks noChangeArrowheads="1"/>
        </xdr:cNvSpPr>
      </xdr:nvSpPr>
      <xdr:spPr>
        <a:xfrm>
          <a:off x="1714500" y="533304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33350"/>
    <xdr:sp fLocksText="0">
      <xdr:nvSpPr>
        <xdr:cNvPr id="559" name="Text Box 124"/>
        <xdr:cNvSpPr txBox="1">
          <a:spLocks noChangeArrowheads="1"/>
        </xdr:cNvSpPr>
      </xdr:nvSpPr>
      <xdr:spPr>
        <a:xfrm>
          <a:off x="1714500" y="533304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6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68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69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570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571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7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7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7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7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7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7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7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79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80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581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582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8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8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8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8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8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8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8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90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591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592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3533775"/>
    <xdr:sp fLocksText="0">
      <xdr:nvSpPr>
        <xdr:cNvPr id="593" name="Text Box 124"/>
        <xdr:cNvSpPr txBox="1">
          <a:spLocks noChangeArrowheads="1"/>
        </xdr:cNvSpPr>
      </xdr:nvSpPr>
      <xdr:spPr>
        <a:xfrm>
          <a:off x="1714500" y="55378350"/>
          <a:ext cx="219075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9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9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9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9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9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59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0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01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02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03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3533775"/>
    <xdr:sp fLocksText="0">
      <xdr:nvSpPr>
        <xdr:cNvPr id="604" name="Text Box 124"/>
        <xdr:cNvSpPr txBox="1">
          <a:spLocks noChangeArrowheads="1"/>
        </xdr:cNvSpPr>
      </xdr:nvSpPr>
      <xdr:spPr>
        <a:xfrm>
          <a:off x="1714500" y="55378350"/>
          <a:ext cx="219075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0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0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0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0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0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1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1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12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13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14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615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1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1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1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1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2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2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2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23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24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25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626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2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2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2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3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3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3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3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34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35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36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637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3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3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4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4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4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4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4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45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46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47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648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4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5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5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5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5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5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5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56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57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58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659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6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6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6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6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6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6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6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67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68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69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2352675"/>
    <xdr:sp fLocksText="0">
      <xdr:nvSpPr>
        <xdr:cNvPr id="670" name="Text Box 124"/>
        <xdr:cNvSpPr txBox="1">
          <a:spLocks noChangeArrowheads="1"/>
        </xdr:cNvSpPr>
      </xdr:nvSpPr>
      <xdr:spPr>
        <a:xfrm>
          <a:off x="1714500" y="55378350"/>
          <a:ext cx="2190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7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7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7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7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7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7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7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78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209550"/>
    <xdr:sp fLocksText="0">
      <xdr:nvSpPr>
        <xdr:cNvPr id="679" name="Text Box 124"/>
        <xdr:cNvSpPr txBox="1">
          <a:spLocks noChangeArrowheads="1"/>
        </xdr:cNvSpPr>
      </xdr:nvSpPr>
      <xdr:spPr>
        <a:xfrm>
          <a:off x="1714500" y="533304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485775"/>
    <xdr:sp fLocksText="0">
      <xdr:nvSpPr>
        <xdr:cNvPr id="680" name="Text Box 124"/>
        <xdr:cNvSpPr txBox="1">
          <a:spLocks noChangeArrowheads="1"/>
        </xdr:cNvSpPr>
      </xdr:nvSpPr>
      <xdr:spPr>
        <a:xfrm>
          <a:off x="1714500" y="55378350"/>
          <a:ext cx="219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19075" cy="3533775"/>
    <xdr:sp fLocksText="0">
      <xdr:nvSpPr>
        <xdr:cNvPr id="681" name="Text Box 124"/>
        <xdr:cNvSpPr txBox="1">
          <a:spLocks noChangeArrowheads="1"/>
        </xdr:cNvSpPr>
      </xdr:nvSpPr>
      <xdr:spPr>
        <a:xfrm>
          <a:off x="1714500" y="55378350"/>
          <a:ext cx="219075" cy="3533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8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6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7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8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699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700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701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702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703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704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19075" cy="123825"/>
    <xdr:sp fLocksText="0">
      <xdr:nvSpPr>
        <xdr:cNvPr id="705" name="Text Box 124"/>
        <xdr:cNvSpPr txBox="1">
          <a:spLocks noChangeArrowheads="1"/>
        </xdr:cNvSpPr>
      </xdr:nvSpPr>
      <xdr:spPr>
        <a:xfrm>
          <a:off x="1714500" y="53330475"/>
          <a:ext cx="219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06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07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08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09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0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1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2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3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4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5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6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7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8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19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98</xdr:row>
      <xdr:rowOff>0</xdr:rowOff>
    </xdr:from>
    <xdr:ext cx="247650" cy="123825"/>
    <xdr:sp fLocksText="0">
      <xdr:nvSpPr>
        <xdr:cNvPr id="720" name="Text Box 124"/>
        <xdr:cNvSpPr txBox="1">
          <a:spLocks noChangeArrowheads="1"/>
        </xdr:cNvSpPr>
      </xdr:nvSpPr>
      <xdr:spPr>
        <a:xfrm>
          <a:off x="1714500" y="533304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18</xdr:row>
      <xdr:rowOff>0</xdr:rowOff>
    </xdr:from>
    <xdr:ext cx="247650" cy="123825"/>
    <xdr:sp fLocksText="0">
      <xdr:nvSpPr>
        <xdr:cNvPr id="721" name="Text Box 124"/>
        <xdr:cNvSpPr txBox="1">
          <a:spLocks noChangeArrowheads="1"/>
        </xdr:cNvSpPr>
      </xdr:nvSpPr>
      <xdr:spPr>
        <a:xfrm>
          <a:off x="1714500" y="894397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35</xdr:row>
      <xdr:rowOff>0</xdr:rowOff>
    </xdr:from>
    <xdr:ext cx="247650" cy="123825"/>
    <xdr:sp fLocksText="0">
      <xdr:nvSpPr>
        <xdr:cNvPr id="722" name="Text Box 124"/>
        <xdr:cNvSpPr txBox="1">
          <a:spLocks noChangeArrowheads="1"/>
        </xdr:cNvSpPr>
      </xdr:nvSpPr>
      <xdr:spPr>
        <a:xfrm>
          <a:off x="1714500" y="18030825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103</xdr:row>
      <xdr:rowOff>0</xdr:rowOff>
    </xdr:from>
    <xdr:ext cx="247650" cy="190500"/>
    <xdr:sp fLocksText="0">
      <xdr:nvSpPr>
        <xdr:cNvPr id="723" name="Text Box 124"/>
        <xdr:cNvSpPr txBox="1">
          <a:spLocks noChangeArrowheads="1"/>
        </xdr:cNvSpPr>
      </xdr:nvSpPr>
      <xdr:spPr>
        <a:xfrm>
          <a:off x="1714500" y="553783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1009650</xdr:colOff>
      <xdr:row>112</xdr:row>
      <xdr:rowOff>0</xdr:rowOff>
    </xdr:from>
    <xdr:ext cx="247650" cy="123825"/>
    <xdr:sp fLocksText="0">
      <xdr:nvSpPr>
        <xdr:cNvPr id="724" name="Text Box 124"/>
        <xdr:cNvSpPr txBox="1">
          <a:spLocks noChangeArrowheads="1"/>
        </xdr:cNvSpPr>
      </xdr:nvSpPr>
      <xdr:spPr>
        <a:xfrm>
          <a:off x="1714500" y="59588400"/>
          <a:ext cx="2476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115</xdr:row>
      <xdr:rowOff>0</xdr:rowOff>
    </xdr:from>
    <xdr:ext cx="0" cy="123825"/>
    <xdr:sp fLocksText="0">
      <xdr:nvSpPr>
        <xdr:cNvPr id="725" name="Text Box 124"/>
        <xdr:cNvSpPr txBox="1">
          <a:spLocks noChangeArrowheads="1"/>
        </xdr:cNvSpPr>
      </xdr:nvSpPr>
      <xdr:spPr>
        <a:xfrm>
          <a:off x="1685925" y="601694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115</xdr:row>
      <xdr:rowOff>0</xdr:rowOff>
    </xdr:from>
    <xdr:ext cx="0" cy="123825"/>
    <xdr:sp fLocksText="0">
      <xdr:nvSpPr>
        <xdr:cNvPr id="726" name="Text Box 124"/>
        <xdr:cNvSpPr txBox="1">
          <a:spLocks noChangeArrowheads="1"/>
        </xdr:cNvSpPr>
      </xdr:nvSpPr>
      <xdr:spPr>
        <a:xfrm>
          <a:off x="1685925" y="601694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115</xdr:row>
      <xdr:rowOff>0</xdr:rowOff>
    </xdr:from>
    <xdr:ext cx="0" cy="123825"/>
    <xdr:sp fLocksText="0">
      <xdr:nvSpPr>
        <xdr:cNvPr id="727" name="Text Box 124"/>
        <xdr:cNvSpPr txBox="1">
          <a:spLocks noChangeArrowheads="1"/>
        </xdr:cNvSpPr>
      </xdr:nvSpPr>
      <xdr:spPr>
        <a:xfrm>
          <a:off x="1685925" y="601694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981075</xdr:colOff>
      <xdr:row>115</xdr:row>
      <xdr:rowOff>0</xdr:rowOff>
    </xdr:from>
    <xdr:ext cx="0" cy="123825"/>
    <xdr:sp fLocksText="0">
      <xdr:nvSpPr>
        <xdr:cNvPr id="728" name="Text Box 124"/>
        <xdr:cNvSpPr txBox="1">
          <a:spLocks noChangeArrowheads="1"/>
        </xdr:cNvSpPr>
      </xdr:nvSpPr>
      <xdr:spPr>
        <a:xfrm>
          <a:off x="1685925" y="601694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6"/>
  <sheetViews>
    <sheetView tabSelected="1" zoomScale="115" zoomScaleNormal="115" zoomScalePageLayoutView="0" workbookViewId="0" topLeftCell="A1">
      <selection activeCell="F5" sqref="F5"/>
    </sheetView>
  </sheetViews>
  <sheetFormatPr defaultColWidth="18.28125" defaultRowHeight="15"/>
  <cols>
    <col min="1" max="1" width="5.421875" style="6" customWidth="1"/>
    <col min="2" max="2" width="5.140625" style="6" bestFit="1" customWidth="1"/>
    <col min="3" max="3" width="16.7109375" style="7" customWidth="1"/>
    <col min="4" max="4" width="10.28125" style="8" customWidth="1"/>
    <col min="5" max="5" width="16.00390625" style="6" customWidth="1"/>
    <col min="6" max="6" width="22.7109375" style="6" customWidth="1"/>
    <col min="7" max="7" width="5.57421875" style="6" customWidth="1"/>
    <col min="8" max="8" width="6.28125" style="6" customWidth="1"/>
    <col min="9" max="9" width="13.8515625" style="6" customWidth="1"/>
    <col min="10" max="10" width="17.00390625" style="6" customWidth="1"/>
    <col min="11" max="11" width="10.421875" style="9" customWidth="1"/>
    <col min="12" max="12" width="9.140625" style="9" customWidth="1"/>
    <col min="13" max="13" width="15.140625" style="9" customWidth="1"/>
    <col min="14" max="14" width="9.140625" style="5" customWidth="1"/>
    <col min="15" max="15" width="9.140625" style="11" customWidth="1"/>
    <col min="16" max="16" width="11.57421875" style="11" customWidth="1"/>
    <col min="17" max="17" width="11.00390625" style="11" customWidth="1"/>
    <col min="18" max="253" width="9.140625" style="5" customWidth="1"/>
    <col min="254" max="254" width="4.421875" style="5" customWidth="1"/>
    <col min="255" max="255" width="5.140625" style="5" bestFit="1" customWidth="1"/>
    <col min="256" max="16384" width="18.28125" style="5" customWidth="1"/>
  </cols>
  <sheetData>
    <row r="2" spans="1:13" ht="65.25" customHeight="1">
      <c r="A2" s="29" t="s">
        <v>214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ht="12.75"/>
    <row r="4" spans="1:17" s="4" customFormat="1" ht="38.25" customHeight="1">
      <c r="A4" s="1" t="s">
        <v>201</v>
      </c>
      <c r="B4" s="1" t="s">
        <v>202</v>
      </c>
      <c r="C4" s="1" t="s">
        <v>203</v>
      </c>
      <c r="D4" s="2" t="s">
        <v>204</v>
      </c>
      <c r="E4" s="1" t="s">
        <v>205</v>
      </c>
      <c r="F4" s="1" t="s">
        <v>206</v>
      </c>
      <c r="G4" s="1" t="s">
        <v>207</v>
      </c>
      <c r="H4" s="1" t="s">
        <v>210</v>
      </c>
      <c r="I4" s="1" t="s">
        <v>209</v>
      </c>
      <c r="J4" s="1" t="s">
        <v>208</v>
      </c>
      <c r="K4" s="1" t="s">
        <v>212</v>
      </c>
      <c r="L4" s="3" t="s">
        <v>211</v>
      </c>
      <c r="M4" s="1" t="s">
        <v>213</v>
      </c>
      <c r="N4" s="12" t="s">
        <v>232</v>
      </c>
      <c r="O4" s="12" t="s">
        <v>231</v>
      </c>
      <c r="P4" s="13" t="s">
        <v>228</v>
      </c>
      <c r="Q4" s="13" t="s">
        <v>229</v>
      </c>
    </row>
    <row r="5" spans="1:17" s="10" customFormat="1" ht="25.5">
      <c r="A5" s="21">
        <v>1</v>
      </c>
      <c r="B5" s="21">
        <v>1</v>
      </c>
      <c r="C5" s="21" t="s">
        <v>59</v>
      </c>
      <c r="D5" s="22" t="s">
        <v>60</v>
      </c>
      <c r="E5" s="21" t="s">
        <v>61</v>
      </c>
      <c r="F5" s="21" t="s">
        <v>62</v>
      </c>
      <c r="G5" s="21" t="s">
        <v>1</v>
      </c>
      <c r="H5" s="21">
        <v>36</v>
      </c>
      <c r="I5" s="21" t="s">
        <v>63</v>
      </c>
      <c r="J5" s="21" t="s">
        <v>64</v>
      </c>
      <c r="K5" s="23">
        <v>6000</v>
      </c>
      <c r="L5" s="23">
        <v>2760</v>
      </c>
      <c r="M5" s="23">
        <f>K5*L5</f>
        <v>16560000</v>
      </c>
      <c r="N5" s="24" t="s">
        <v>215</v>
      </c>
      <c r="O5" s="25" t="s">
        <v>220</v>
      </c>
      <c r="P5" s="25" t="s">
        <v>227</v>
      </c>
      <c r="Q5" s="25" t="s">
        <v>230</v>
      </c>
    </row>
    <row r="6" spans="1:19" s="10" customFormat="1" ht="25.5">
      <c r="A6" s="21">
        <v>2</v>
      </c>
      <c r="B6" s="21">
        <v>3</v>
      </c>
      <c r="C6" s="21" t="s">
        <v>438</v>
      </c>
      <c r="D6" s="22" t="s">
        <v>439</v>
      </c>
      <c r="E6" s="21" t="s">
        <v>440</v>
      </c>
      <c r="F6" s="21" t="s">
        <v>441</v>
      </c>
      <c r="G6" s="21" t="s">
        <v>1</v>
      </c>
      <c r="H6" s="21" t="s">
        <v>31</v>
      </c>
      <c r="I6" s="21" t="s">
        <v>442</v>
      </c>
      <c r="J6" s="21" t="s">
        <v>443</v>
      </c>
      <c r="K6" s="23">
        <v>3000</v>
      </c>
      <c r="L6" s="23">
        <v>3800</v>
      </c>
      <c r="M6" s="23">
        <f aca="true" t="shared" si="0" ref="M6:M69">K6*L6</f>
        <v>11400000</v>
      </c>
      <c r="N6" s="24" t="s">
        <v>304</v>
      </c>
      <c r="O6" s="25" t="s">
        <v>444</v>
      </c>
      <c r="P6" s="25" t="s">
        <v>306</v>
      </c>
      <c r="Q6" s="25" t="s">
        <v>233</v>
      </c>
      <c r="S6" s="5"/>
    </row>
    <row r="7" spans="1:17" s="10" customFormat="1" ht="38.25">
      <c r="A7" s="21">
        <v>3</v>
      </c>
      <c r="B7" s="21">
        <v>2</v>
      </c>
      <c r="C7" s="21" t="s">
        <v>23</v>
      </c>
      <c r="D7" s="22" t="s">
        <v>35</v>
      </c>
      <c r="E7" s="21" t="s">
        <v>65</v>
      </c>
      <c r="F7" s="21" t="s">
        <v>66</v>
      </c>
      <c r="G7" s="21" t="s">
        <v>24</v>
      </c>
      <c r="H7" s="21">
        <v>36</v>
      </c>
      <c r="I7" s="21" t="s">
        <v>67</v>
      </c>
      <c r="J7" s="21" t="s">
        <v>68</v>
      </c>
      <c r="K7" s="23">
        <v>200</v>
      </c>
      <c r="L7" s="23">
        <v>584950</v>
      </c>
      <c r="M7" s="23">
        <f t="shared" si="0"/>
        <v>116990000</v>
      </c>
      <c r="N7" s="24" t="s">
        <v>215</v>
      </c>
      <c r="O7" s="25" t="s">
        <v>220</v>
      </c>
      <c r="P7" s="25" t="s">
        <v>227</v>
      </c>
      <c r="Q7" s="25" t="s">
        <v>230</v>
      </c>
    </row>
    <row r="8" spans="1:17" s="10" customFormat="1" ht="63.75">
      <c r="A8" s="21">
        <v>4</v>
      </c>
      <c r="B8" s="21">
        <v>3</v>
      </c>
      <c r="C8" s="21" t="s">
        <v>127</v>
      </c>
      <c r="D8" s="22" t="s">
        <v>84</v>
      </c>
      <c r="E8" s="21" t="s">
        <v>188</v>
      </c>
      <c r="F8" s="21" t="s">
        <v>189</v>
      </c>
      <c r="G8" s="21" t="s">
        <v>1</v>
      </c>
      <c r="H8" s="21">
        <v>60</v>
      </c>
      <c r="I8" s="21" t="s">
        <v>190</v>
      </c>
      <c r="J8" s="21" t="s">
        <v>191</v>
      </c>
      <c r="K8" s="23">
        <v>15000</v>
      </c>
      <c r="L8" s="23">
        <v>1785</v>
      </c>
      <c r="M8" s="23">
        <f t="shared" si="0"/>
        <v>26775000</v>
      </c>
      <c r="N8" s="24" t="s">
        <v>215</v>
      </c>
      <c r="O8" s="25" t="s">
        <v>226</v>
      </c>
      <c r="P8" s="25" t="s">
        <v>227</v>
      </c>
      <c r="Q8" s="25" t="s">
        <v>233</v>
      </c>
    </row>
    <row r="9" spans="1:17" s="10" customFormat="1" ht="51">
      <c r="A9" s="21">
        <v>5</v>
      </c>
      <c r="B9" s="21">
        <v>2</v>
      </c>
      <c r="C9" s="21" t="s">
        <v>127</v>
      </c>
      <c r="D9" s="22" t="s">
        <v>84</v>
      </c>
      <c r="E9" s="21" t="s">
        <v>188</v>
      </c>
      <c r="F9" s="21" t="s">
        <v>189</v>
      </c>
      <c r="G9" s="21" t="s">
        <v>1</v>
      </c>
      <c r="H9" s="21">
        <v>60</v>
      </c>
      <c r="I9" s="21" t="s">
        <v>190</v>
      </c>
      <c r="J9" s="21" t="s">
        <v>191</v>
      </c>
      <c r="K9" s="23">
        <v>15000</v>
      </c>
      <c r="L9" s="23">
        <v>1785</v>
      </c>
      <c r="M9" s="23">
        <f t="shared" si="0"/>
        <v>26775000</v>
      </c>
      <c r="N9" s="24" t="s">
        <v>240</v>
      </c>
      <c r="O9" s="25" t="s">
        <v>226</v>
      </c>
      <c r="P9" s="25" t="s">
        <v>241</v>
      </c>
      <c r="Q9" s="25" t="s">
        <v>233</v>
      </c>
    </row>
    <row r="10" spans="1:19" s="10" customFormat="1" ht="51">
      <c r="A10" s="21">
        <v>6</v>
      </c>
      <c r="B10" s="21">
        <v>4</v>
      </c>
      <c r="C10" s="21" t="s">
        <v>127</v>
      </c>
      <c r="D10" s="22" t="s">
        <v>84</v>
      </c>
      <c r="E10" s="21" t="s">
        <v>127</v>
      </c>
      <c r="F10" s="21" t="s">
        <v>384</v>
      </c>
      <c r="G10" s="21" t="s">
        <v>286</v>
      </c>
      <c r="H10" s="21">
        <v>36</v>
      </c>
      <c r="I10" s="21" t="s">
        <v>385</v>
      </c>
      <c r="J10" s="21" t="s">
        <v>386</v>
      </c>
      <c r="K10" s="23">
        <v>15000</v>
      </c>
      <c r="L10" s="23">
        <v>323</v>
      </c>
      <c r="M10" s="23">
        <f t="shared" si="0"/>
        <v>4845000</v>
      </c>
      <c r="N10" s="24" t="s">
        <v>304</v>
      </c>
      <c r="O10" s="25" t="s">
        <v>387</v>
      </c>
      <c r="P10" s="25" t="s">
        <v>306</v>
      </c>
      <c r="Q10" s="25" t="s">
        <v>233</v>
      </c>
      <c r="R10" s="5"/>
      <c r="S10" s="5"/>
    </row>
    <row r="11" spans="1:17" s="10" customFormat="1" ht="25.5">
      <c r="A11" s="21">
        <v>7</v>
      </c>
      <c r="B11" s="21">
        <v>4</v>
      </c>
      <c r="C11" s="21" t="s">
        <v>116</v>
      </c>
      <c r="D11" s="22" t="s">
        <v>117</v>
      </c>
      <c r="E11" s="21" t="s">
        <v>118</v>
      </c>
      <c r="F11" s="21" t="s">
        <v>119</v>
      </c>
      <c r="G11" s="21" t="s">
        <v>120</v>
      </c>
      <c r="H11" s="21">
        <v>24</v>
      </c>
      <c r="I11" s="21" t="s">
        <v>121</v>
      </c>
      <c r="J11" s="21" t="s">
        <v>122</v>
      </c>
      <c r="K11" s="23">
        <v>400</v>
      </c>
      <c r="L11" s="23">
        <v>37600</v>
      </c>
      <c r="M11" s="23">
        <f t="shared" si="0"/>
        <v>15040000</v>
      </c>
      <c r="N11" s="24" t="s">
        <v>215</v>
      </c>
      <c r="O11" s="25" t="s">
        <v>223</v>
      </c>
      <c r="P11" s="25" t="s">
        <v>227</v>
      </c>
      <c r="Q11" s="25" t="s">
        <v>233</v>
      </c>
    </row>
    <row r="12" spans="1:17" s="10" customFormat="1" ht="38.25">
      <c r="A12" s="21">
        <v>8</v>
      </c>
      <c r="B12" s="21">
        <v>5</v>
      </c>
      <c r="C12" s="21" t="s">
        <v>69</v>
      </c>
      <c r="D12" s="22" t="s">
        <v>42</v>
      </c>
      <c r="E12" s="21" t="s">
        <v>70</v>
      </c>
      <c r="F12" s="21" t="s">
        <v>71</v>
      </c>
      <c r="G12" s="21" t="s">
        <v>1</v>
      </c>
      <c r="H12" s="21">
        <v>24</v>
      </c>
      <c r="I12" s="21" t="s">
        <v>72</v>
      </c>
      <c r="J12" s="21" t="s">
        <v>73</v>
      </c>
      <c r="K12" s="23">
        <v>2000</v>
      </c>
      <c r="L12" s="23">
        <v>6750</v>
      </c>
      <c r="M12" s="23">
        <f t="shared" si="0"/>
        <v>13500000</v>
      </c>
      <c r="N12" s="24" t="s">
        <v>215</v>
      </c>
      <c r="O12" s="25" t="s">
        <v>220</v>
      </c>
      <c r="P12" s="25" t="s">
        <v>227</v>
      </c>
      <c r="Q12" s="25" t="s">
        <v>230</v>
      </c>
    </row>
    <row r="13" spans="1:17" s="10" customFormat="1" ht="51">
      <c r="A13" s="21">
        <v>9</v>
      </c>
      <c r="B13" s="21">
        <v>6</v>
      </c>
      <c r="C13" s="21" t="s">
        <v>0</v>
      </c>
      <c r="D13" s="22" t="s">
        <v>2</v>
      </c>
      <c r="E13" s="21" t="s">
        <v>178</v>
      </c>
      <c r="F13" s="21" t="s">
        <v>179</v>
      </c>
      <c r="G13" s="21" t="s">
        <v>1</v>
      </c>
      <c r="H13" s="21">
        <v>36</v>
      </c>
      <c r="I13" s="21" t="s">
        <v>180</v>
      </c>
      <c r="J13" s="21" t="s">
        <v>181</v>
      </c>
      <c r="K13" s="23">
        <v>500000</v>
      </c>
      <c r="L13" s="23">
        <v>609</v>
      </c>
      <c r="M13" s="23">
        <f t="shared" si="0"/>
        <v>304500000</v>
      </c>
      <c r="N13" s="24" t="s">
        <v>215</v>
      </c>
      <c r="O13" s="25" t="s">
        <v>224</v>
      </c>
      <c r="P13" s="25" t="s">
        <v>227</v>
      </c>
      <c r="Q13" s="25" t="s">
        <v>233</v>
      </c>
    </row>
    <row r="14" spans="1:19" s="10" customFormat="1" ht="38.25">
      <c r="A14" s="21">
        <v>10</v>
      </c>
      <c r="B14" s="21">
        <v>7</v>
      </c>
      <c r="C14" s="21" t="s">
        <v>0</v>
      </c>
      <c r="D14" s="22" t="s">
        <v>2</v>
      </c>
      <c r="E14" s="21" t="s">
        <v>388</v>
      </c>
      <c r="F14" s="21" t="s">
        <v>384</v>
      </c>
      <c r="G14" s="21" t="s">
        <v>286</v>
      </c>
      <c r="H14" s="21">
        <v>36</v>
      </c>
      <c r="I14" s="21" t="s">
        <v>389</v>
      </c>
      <c r="J14" s="21" t="s">
        <v>386</v>
      </c>
      <c r="K14" s="23">
        <v>800000</v>
      </c>
      <c r="L14" s="23">
        <v>88</v>
      </c>
      <c r="M14" s="23">
        <f t="shared" si="0"/>
        <v>70400000</v>
      </c>
      <c r="N14" s="24" t="s">
        <v>304</v>
      </c>
      <c r="O14" s="25" t="s">
        <v>387</v>
      </c>
      <c r="P14" s="25" t="s">
        <v>306</v>
      </c>
      <c r="Q14" s="25" t="s">
        <v>233</v>
      </c>
      <c r="R14" s="5"/>
      <c r="S14" s="5"/>
    </row>
    <row r="15" spans="1:19" s="10" customFormat="1" ht="38.25">
      <c r="A15" s="21">
        <v>11</v>
      </c>
      <c r="B15" s="21">
        <v>2</v>
      </c>
      <c r="C15" s="21" t="s">
        <v>0</v>
      </c>
      <c r="D15" s="22" t="s">
        <v>2</v>
      </c>
      <c r="E15" s="21" t="s">
        <v>388</v>
      </c>
      <c r="F15" s="21" t="s">
        <v>384</v>
      </c>
      <c r="G15" s="21" t="s">
        <v>286</v>
      </c>
      <c r="H15" s="21">
        <v>36</v>
      </c>
      <c r="I15" s="21" t="s">
        <v>389</v>
      </c>
      <c r="J15" s="21" t="s">
        <v>417</v>
      </c>
      <c r="K15" s="23">
        <v>500000</v>
      </c>
      <c r="L15" s="23">
        <v>88</v>
      </c>
      <c r="M15" s="23">
        <f t="shared" si="0"/>
        <v>44000000</v>
      </c>
      <c r="N15" s="24" t="s">
        <v>257</v>
      </c>
      <c r="O15" s="25" t="s">
        <v>387</v>
      </c>
      <c r="P15" s="25" t="s">
        <v>258</v>
      </c>
      <c r="Q15" s="25" t="s">
        <v>233</v>
      </c>
      <c r="R15" s="5"/>
      <c r="S15" s="5"/>
    </row>
    <row r="16" spans="1:17" s="10" customFormat="1" ht="38.25">
      <c r="A16" s="21">
        <v>12</v>
      </c>
      <c r="B16" s="21">
        <v>7</v>
      </c>
      <c r="C16" s="21" t="s">
        <v>74</v>
      </c>
      <c r="D16" s="22" t="s">
        <v>75</v>
      </c>
      <c r="E16" s="21" t="s">
        <v>136</v>
      </c>
      <c r="F16" s="21" t="s">
        <v>137</v>
      </c>
      <c r="G16" s="21" t="s">
        <v>1</v>
      </c>
      <c r="H16" s="21">
        <v>24</v>
      </c>
      <c r="I16" s="21" t="s">
        <v>138</v>
      </c>
      <c r="J16" s="21" t="s">
        <v>135</v>
      </c>
      <c r="K16" s="23">
        <v>200000</v>
      </c>
      <c r="L16" s="23">
        <v>5258</v>
      </c>
      <c r="M16" s="23">
        <f t="shared" si="0"/>
        <v>1051600000</v>
      </c>
      <c r="N16" s="24" t="s">
        <v>215</v>
      </c>
      <c r="O16" s="25" t="s">
        <v>225</v>
      </c>
      <c r="P16" s="25" t="s">
        <v>227</v>
      </c>
      <c r="Q16" s="25" t="s">
        <v>233</v>
      </c>
    </row>
    <row r="17" spans="1:18" s="10" customFormat="1" ht="51">
      <c r="A17" s="21">
        <v>13</v>
      </c>
      <c r="B17" s="21">
        <v>6</v>
      </c>
      <c r="C17" s="21" t="s">
        <v>74</v>
      </c>
      <c r="D17" s="22" t="s">
        <v>75</v>
      </c>
      <c r="E17" s="21" t="s">
        <v>295</v>
      </c>
      <c r="F17" s="21" t="s">
        <v>296</v>
      </c>
      <c r="G17" s="21" t="s">
        <v>286</v>
      </c>
      <c r="H17" s="21" t="s">
        <v>34</v>
      </c>
      <c r="I17" s="21" t="s">
        <v>297</v>
      </c>
      <c r="J17" s="21" t="s">
        <v>298</v>
      </c>
      <c r="K17" s="23">
        <v>150000</v>
      </c>
      <c r="L17" s="23">
        <v>3990</v>
      </c>
      <c r="M17" s="23">
        <f t="shared" si="0"/>
        <v>598500000</v>
      </c>
      <c r="N17" s="24" t="s">
        <v>240</v>
      </c>
      <c r="O17" s="24" t="s">
        <v>299</v>
      </c>
      <c r="P17" s="25" t="s">
        <v>241</v>
      </c>
      <c r="Q17" s="25" t="s">
        <v>233</v>
      </c>
      <c r="R17" s="15"/>
    </row>
    <row r="18" spans="1:19" s="10" customFormat="1" ht="39.75" customHeight="1">
      <c r="A18" s="21">
        <v>14</v>
      </c>
      <c r="B18" s="21">
        <v>9</v>
      </c>
      <c r="C18" s="21" t="s">
        <v>74</v>
      </c>
      <c r="D18" s="22" t="s">
        <v>315</v>
      </c>
      <c r="E18" s="21" t="s">
        <v>316</v>
      </c>
      <c r="F18" s="21" t="s">
        <v>317</v>
      </c>
      <c r="G18" s="21" t="s">
        <v>318</v>
      </c>
      <c r="H18" s="21">
        <v>24</v>
      </c>
      <c r="I18" s="21" t="s">
        <v>319</v>
      </c>
      <c r="J18" s="21" t="s">
        <v>320</v>
      </c>
      <c r="K18" s="23">
        <v>12000</v>
      </c>
      <c r="L18" s="23">
        <v>2430</v>
      </c>
      <c r="M18" s="23">
        <f t="shared" si="0"/>
        <v>29160000</v>
      </c>
      <c r="N18" s="24" t="s">
        <v>304</v>
      </c>
      <c r="O18" s="25" t="s">
        <v>321</v>
      </c>
      <c r="P18" s="25" t="s">
        <v>306</v>
      </c>
      <c r="Q18" s="25" t="s">
        <v>233</v>
      </c>
      <c r="R18" s="5"/>
      <c r="S18" s="5"/>
    </row>
    <row r="19" spans="1:19" s="10" customFormat="1" ht="84.75" customHeight="1">
      <c r="A19" s="21">
        <v>15</v>
      </c>
      <c r="B19" s="21">
        <v>5</v>
      </c>
      <c r="C19" s="21" t="s">
        <v>74</v>
      </c>
      <c r="D19" s="22" t="s">
        <v>76</v>
      </c>
      <c r="E19" s="21" t="s">
        <v>495</v>
      </c>
      <c r="F19" s="21" t="s">
        <v>496</v>
      </c>
      <c r="G19" s="21" t="s">
        <v>1</v>
      </c>
      <c r="H19" s="21">
        <v>24</v>
      </c>
      <c r="I19" s="21" t="s">
        <v>497</v>
      </c>
      <c r="J19" s="21" t="s">
        <v>498</v>
      </c>
      <c r="K19" s="23">
        <v>70000</v>
      </c>
      <c r="L19" s="23">
        <v>6840</v>
      </c>
      <c r="M19" s="23">
        <f t="shared" si="0"/>
        <v>478800000</v>
      </c>
      <c r="N19" s="24" t="s">
        <v>257</v>
      </c>
      <c r="O19" s="25" t="s">
        <v>499</v>
      </c>
      <c r="P19" s="25" t="s">
        <v>258</v>
      </c>
      <c r="Q19" s="25" t="s">
        <v>233</v>
      </c>
      <c r="R19" s="5"/>
      <c r="S19" s="5"/>
    </row>
    <row r="20" spans="1:17" s="10" customFormat="1" ht="39.75" customHeight="1">
      <c r="A20" s="21">
        <v>16</v>
      </c>
      <c r="B20" s="21">
        <v>8</v>
      </c>
      <c r="C20" s="21" t="s">
        <v>88</v>
      </c>
      <c r="D20" s="22" t="s">
        <v>76</v>
      </c>
      <c r="E20" s="21" t="s">
        <v>90</v>
      </c>
      <c r="F20" s="21" t="s">
        <v>91</v>
      </c>
      <c r="G20" s="21" t="s">
        <v>1</v>
      </c>
      <c r="H20" s="21" t="s">
        <v>34</v>
      </c>
      <c r="I20" s="21" t="s">
        <v>92</v>
      </c>
      <c r="J20" s="21" t="s">
        <v>89</v>
      </c>
      <c r="K20" s="23">
        <v>50000</v>
      </c>
      <c r="L20" s="23">
        <v>8841</v>
      </c>
      <c r="M20" s="23">
        <f t="shared" si="0"/>
        <v>442050000</v>
      </c>
      <c r="N20" s="24" t="s">
        <v>215</v>
      </c>
      <c r="O20" s="25" t="s">
        <v>219</v>
      </c>
      <c r="P20" s="25" t="s">
        <v>227</v>
      </c>
      <c r="Q20" s="25" t="s">
        <v>230</v>
      </c>
    </row>
    <row r="21" spans="1:17" s="10" customFormat="1" ht="38.25">
      <c r="A21" s="21">
        <v>17</v>
      </c>
      <c r="B21" s="21">
        <v>9</v>
      </c>
      <c r="C21" s="21" t="s">
        <v>103</v>
      </c>
      <c r="D21" s="22" t="s">
        <v>49</v>
      </c>
      <c r="E21" s="21" t="s">
        <v>104</v>
      </c>
      <c r="F21" s="21" t="s">
        <v>105</v>
      </c>
      <c r="G21" s="21" t="s">
        <v>1</v>
      </c>
      <c r="H21" s="21" t="s">
        <v>34</v>
      </c>
      <c r="I21" s="21" t="s">
        <v>106</v>
      </c>
      <c r="J21" s="21" t="s">
        <v>107</v>
      </c>
      <c r="K21" s="23">
        <v>1000000</v>
      </c>
      <c r="L21" s="23">
        <v>2250</v>
      </c>
      <c r="M21" s="23">
        <f t="shared" si="0"/>
        <v>2250000000</v>
      </c>
      <c r="N21" s="24" t="s">
        <v>215</v>
      </c>
      <c r="O21" s="25" t="s">
        <v>222</v>
      </c>
      <c r="P21" s="25" t="s">
        <v>227</v>
      </c>
      <c r="Q21" s="25" t="s">
        <v>230</v>
      </c>
    </row>
    <row r="22" spans="1:17" s="10" customFormat="1" ht="51">
      <c r="A22" s="21">
        <v>18</v>
      </c>
      <c r="B22" s="21">
        <v>6</v>
      </c>
      <c r="C22" s="21" t="s">
        <v>103</v>
      </c>
      <c r="D22" s="22" t="s">
        <v>49</v>
      </c>
      <c r="E22" s="21" t="s">
        <v>252</v>
      </c>
      <c r="F22" s="21" t="s">
        <v>253</v>
      </c>
      <c r="G22" s="21" t="s">
        <v>1</v>
      </c>
      <c r="H22" s="21" t="s">
        <v>254</v>
      </c>
      <c r="I22" s="21" t="s">
        <v>255</v>
      </c>
      <c r="J22" s="21" t="s">
        <v>256</v>
      </c>
      <c r="K22" s="23">
        <v>1200000</v>
      </c>
      <c r="L22" s="23">
        <v>1388</v>
      </c>
      <c r="M22" s="23">
        <f t="shared" si="0"/>
        <v>1665600000</v>
      </c>
      <c r="N22" s="24" t="s">
        <v>257</v>
      </c>
      <c r="O22" s="25" t="s">
        <v>222</v>
      </c>
      <c r="P22" s="25" t="s">
        <v>258</v>
      </c>
      <c r="Q22" s="25" t="s">
        <v>233</v>
      </c>
    </row>
    <row r="23" spans="1:19" s="10" customFormat="1" ht="38.25">
      <c r="A23" s="21">
        <v>19</v>
      </c>
      <c r="B23" s="21">
        <v>12</v>
      </c>
      <c r="C23" s="21" t="s">
        <v>418</v>
      </c>
      <c r="D23" s="22" t="s">
        <v>48</v>
      </c>
      <c r="E23" s="21" t="s">
        <v>419</v>
      </c>
      <c r="F23" s="21" t="s">
        <v>420</v>
      </c>
      <c r="G23" s="21" t="s">
        <v>1</v>
      </c>
      <c r="H23" s="21">
        <v>36</v>
      </c>
      <c r="I23" s="21" t="s">
        <v>421</v>
      </c>
      <c r="J23" s="21" t="s">
        <v>422</v>
      </c>
      <c r="K23" s="23">
        <v>180000</v>
      </c>
      <c r="L23" s="23">
        <v>294</v>
      </c>
      <c r="M23" s="23">
        <f t="shared" si="0"/>
        <v>52920000</v>
      </c>
      <c r="N23" s="24" t="s">
        <v>304</v>
      </c>
      <c r="O23" s="25" t="s">
        <v>423</v>
      </c>
      <c r="P23" s="25" t="s">
        <v>306</v>
      </c>
      <c r="Q23" s="25" t="s">
        <v>233</v>
      </c>
      <c r="R23" s="5"/>
      <c r="S23" s="5"/>
    </row>
    <row r="24" spans="1:17" s="10" customFormat="1" ht="25.5">
      <c r="A24" s="21">
        <v>20</v>
      </c>
      <c r="B24" s="21">
        <v>11</v>
      </c>
      <c r="C24" s="21" t="s">
        <v>77</v>
      </c>
      <c r="D24" s="22" t="s">
        <v>60</v>
      </c>
      <c r="E24" s="21" t="s">
        <v>78</v>
      </c>
      <c r="F24" s="21" t="s">
        <v>79</v>
      </c>
      <c r="G24" s="21" t="s">
        <v>1</v>
      </c>
      <c r="H24" s="21">
        <v>60</v>
      </c>
      <c r="I24" s="21" t="s">
        <v>80</v>
      </c>
      <c r="J24" s="21" t="s">
        <v>81</v>
      </c>
      <c r="K24" s="23">
        <v>15000</v>
      </c>
      <c r="L24" s="23">
        <v>3204</v>
      </c>
      <c r="M24" s="23">
        <f t="shared" si="0"/>
        <v>48060000</v>
      </c>
      <c r="N24" s="24" t="s">
        <v>215</v>
      </c>
      <c r="O24" s="25" t="s">
        <v>220</v>
      </c>
      <c r="P24" s="25" t="s">
        <v>227</v>
      </c>
      <c r="Q24" s="25" t="s">
        <v>230</v>
      </c>
    </row>
    <row r="25" spans="1:19" s="10" customFormat="1" ht="38.25">
      <c r="A25" s="21">
        <v>21</v>
      </c>
      <c r="B25" s="21">
        <v>14</v>
      </c>
      <c r="C25" s="21" t="s">
        <v>390</v>
      </c>
      <c r="D25" s="22" t="s">
        <v>58</v>
      </c>
      <c r="E25" s="21" t="s">
        <v>391</v>
      </c>
      <c r="F25" s="21" t="s">
        <v>384</v>
      </c>
      <c r="G25" s="21" t="s">
        <v>286</v>
      </c>
      <c r="H25" s="21">
        <v>36</v>
      </c>
      <c r="I25" s="21" t="s">
        <v>392</v>
      </c>
      <c r="J25" s="21" t="s">
        <v>386</v>
      </c>
      <c r="K25" s="23">
        <v>35000</v>
      </c>
      <c r="L25" s="23">
        <v>258</v>
      </c>
      <c r="M25" s="23">
        <f t="shared" si="0"/>
        <v>9030000</v>
      </c>
      <c r="N25" s="24" t="s">
        <v>304</v>
      </c>
      <c r="O25" s="25" t="s">
        <v>387</v>
      </c>
      <c r="P25" s="25" t="s">
        <v>306</v>
      </c>
      <c r="Q25" s="25" t="s">
        <v>233</v>
      </c>
      <c r="R25" s="5"/>
      <c r="S25" s="5"/>
    </row>
    <row r="26" spans="1:17" s="10" customFormat="1" ht="51">
      <c r="A26" s="21">
        <v>22</v>
      </c>
      <c r="B26" s="21">
        <v>12</v>
      </c>
      <c r="C26" s="21" t="s">
        <v>98</v>
      </c>
      <c r="D26" s="22" t="s">
        <v>58</v>
      </c>
      <c r="E26" s="21" t="s">
        <v>99</v>
      </c>
      <c r="F26" s="21" t="s">
        <v>100</v>
      </c>
      <c r="G26" s="21" t="s">
        <v>1</v>
      </c>
      <c r="H26" s="21">
        <v>24</v>
      </c>
      <c r="I26" s="21" t="s">
        <v>101</v>
      </c>
      <c r="J26" s="21" t="s">
        <v>102</v>
      </c>
      <c r="K26" s="23">
        <v>20000</v>
      </c>
      <c r="L26" s="23">
        <v>2400</v>
      </c>
      <c r="M26" s="23">
        <f t="shared" si="0"/>
        <v>48000000</v>
      </c>
      <c r="N26" s="24" t="s">
        <v>215</v>
      </c>
      <c r="O26" s="27" t="s">
        <v>221</v>
      </c>
      <c r="P26" s="25" t="s">
        <v>227</v>
      </c>
      <c r="Q26" s="25" t="s">
        <v>233</v>
      </c>
    </row>
    <row r="27" spans="1:17" s="10" customFormat="1" ht="38.25">
      <c r="A27" s="21">
        <v>23</v>
      </c>
      <c r="B27" s="21">
        <v>14</v>
      </c>
      <c r="C27" s="21" t="s">
        <v>82</v>
      </c>
      <c r="D27" s="22" t="s">
        <v>139</v>
      </c>
      <c r="E27" s="21" t="s">
        <v>140</v>
      </c>
      <c r="F27" s="21" t="s">
        <v>141</v>
      </c>
      <c r="G27" s="21" t="s">
        <v>123</v>
      </c>
      <c r="H27" s="21">
        <v>36</v>
      </c>
      <c r="I27" s="21" t="s">
        <v>200</v>
      </c>
      <c r="J27" s="21" t="s">
        <v>142</v>
      </c>
      <c r="K27" s="23">
        <v>400</v>
      </c>
      <c r="L27" s="23">
        <v>79900</v>
      </c>
      <c r="M27" s="23">
        <f t="shared" si="0"/>
        <v>31960000</v>
      </c>
      <c r="N27" s="24" t="s">
        <v>215</v>
      </c>
      <c r="O27" s="27" t="s">
        <v>225</v>
      </c>
      <c r="P27" s="25" t="s">
        <v>227</v>
      </c>
      <c r="Q27" s="25" t="s">
        <v>233</v>
      </c>
    </row>
    <row r="28" spans="1:19" s="10" customFormat="1" ht="38.25">
      <c r="A28" s="21">
        <v>24</v>
      </c>
      <c r="B28" s="21">
        <v>9</v>
      </c>
      <c r="C28" s="21" t="s">
        <v>82</v>
      </c>
      <c r="D28" s="22" t="s">
        <v>49</v>
      </c>
      <c r="E28" s="21" t="s">
        <v>500</v>
      </c>
      <c r="F28" s="21" t="s">
        <v>501</v>
      </c>
      <c r="G28" s="21" t="s">
        <v>1</v>
      </c>
      <c r="H28" s="21">
        <v>36</v>
      </c>
      <c r="I28" s="21" t="s">
        <v>502</v>
      </c>
      <c r="J28" s="21" t="s">
        <v>498</v>
      </c>
      <c r="K28" s="23">
        <v>20000</v>
      </c>
      <c r="L28" s="23">
        <v>3350</v>
      </c>
      <c r="M28" s="23">
        <f t="shared" si="0"/>
        <v>67000000</v>
      </c>
      <c r="N28" s="24" t="s">
        <v>257</v>
      </c>
      <c r="O28" s="25" t="s">
        <v>499</v>
      </c>
      <c r="P28" s="25" t="s">
        <v>258</v>
      </c>
      <c r="Q28" s="25" t="s">
        <v>233</v>
      </c>
      <c r="R28" s="5"/>
      <c r="S28" s="5"/>
    </row>
    <row r="29" spans="1:17" ht="38.25">
      <c r="A29" s="21">
        <v>25</v>
      </c>
      <c r="B29" s="21">
        <v>16</v>
      </c>
      <c r="C29" s="21" t="s">
        <v>393</v>
      </c>
      <c r="D29" s="22" t="s">
        <v>394</v>
      </c>
      <c r="E29" s="21" t="s">
        <v>393</v>
      </c>
      <c r="F29" s="21" t="s">
        <v>395</v>
      </c>
      <c r="G29" s="21" t="s">
        <v>286</v>
      </c>
      <c r="H29" s="21">
        <v>36</v>
      </c>
      <c r="I29" s="21" t="s">
        <v>396</v>
      </c>
      <c r="J29" s="21" t="s">
        <v>386</v>
      </c>
      <c r="K29" s="23">
        <v>250000</v>
      </c>
      <c r="L29" s="23">
        <v>34</v>
      </c>
      <c r="M29" s="23">
        <f t="shared" si="0"/>
        <v>8500000</v>
      </c>
      <c r="N29" s="24" t="s">
        <v>304</v>
      </c>
      <c r="O29" s="25" t="s">
        <v>387</v>
      </c>
      <c r="P29" s="25" t="s">
        <v>306</v>
      </c>
      <c r="Q29" s="25" t="s">
        <v>233</v>
      </c>
    </row>
    <row r="30" spans="1:19" ht="68.25" customHeight="1">
      <c r="A30" s="21">
        <v>26</v>
      </c>
      <c r="B30" s="21">
        <v>16</v>
      </c>
      <c r="C30" s="21" t="s">
        <v>36</v>
      </c>
      <c r="D30" s="22" t="s">
        <v>37</v>
      </c>
      <c r="E30" s="21" t="s">
        <v>38</v>
      </c>
      <c r="F30" s="21" t="s">
        <v>39</v>
      </c>
      <c r="G30" s="21" t="s">
        <v>10</v>
      </c>
      <c r="H30" s="21">
        <v>24</v>
      </c>
      <c r="I30" s="21" t="s">
        <v>40</v>
      </c>
      <c r="J30" s="21" t="s">
        <v>143</v>
      </c>
      <c r="K30" s="23">
        <v>3000</v>
      </c>
      <c r="L30" s="23">
        <v>37500</v>
      </c>
      <c r="M30" s="23">
        <f t="shared" si="0"/>
        <v>112500000</v>
      </c>
      <c r="N30" s="24" t="s">
        <v>215</v>
      </c>
      <c r="O30" s="25" t="s">
        <v>218</v>
      </c>
      <c r="P30" s="25" t="s">
        <v>227</v>
      </c>
      <c r="Q30" s="25" t="s">
        <v>233</v>
      </c>
      <c r="R30" s="10"/>
      <c r="S30" s="10"/>
    </row>
    <row r="31" spans="1:17" s="10" customFormat="1" ht="51">
      <c r="A31" s="21">
        <v>27</v>
      </c>
      <c r="B31" s="21">
        <v>13</v>
      </c>
      <c r="C31" s="21" t="s">
        <v>264</v>
      </c>
      <c r="D31" s="22" t="s">
        <v>265</v>
      </c>
      <c r="E31" s="21" t="s">
        <v>266</v>
      </c>
      <c r="F31" s="21" t="s">
        <v>267</v>
      </c>
      <c r="G31" s="21" t="s">
        <v>10</v>
      </c>
      <c r="H31" s="21">
        <v>24</v>
      </c>
      <c r="I31" s="21" t="s">
        <v>268</v>
      </c>
      <c r="J31" s="21" t="s">
        <v>269</v>
      </c>
      <c r="K31" s="23">
        <v>3000</v>
      </c>
      <c r="L31" s="23">
        <v>25835</v>
      </c>
      <c r="M31" s="23">
        <f t="shared" si="0"/>
        <v>77505000</v>
      </c>
      <c r="N31" s="24" t="s">
        <v>240</v>
      </c>
      <c r="O31" s="24" t="s">
        <v>225</v>
      </c>
      <c r="P31" s="25" t="s">
        <v>241</v>
      </c>
      <c r="Q31" s="25" t="s">
        <v>233</v>
      </c>
    </row>
    <row r="32" spans="1:17" s="10" customFormat="1" ht="25.5">
      <c r="A32" s="21">
        <v>28</v>
      </c>
      <c r="B32" s="21">
        <v>14</v>
      </c>
      <c r="C32" s="21" t="s">
        <v>245</v>
      </c>
      <c r="D32" s="22" t="s">
        <v>19</v>
      </c>
      <c r="E32" s="21" t="s">
        <v>246</v>
      </c>
      <c r="F32" s="21" t="s">
        <v>114</v>
      </c>
      <c r="G32" s="21" t="s">
        <v>1</v>
      </c>
      <c r="H32" s="21" t="s">
        <v>31</v>
      </c>
      <c r="I32" s="21" t="s">
        <v>247</v>
      </c>
      <c r="J32" s="21" t="s">
        <v>112</v>
      </c>
      <c r="K32" s="23">
        <v>250000</v>
      </c>
      <c r="L32" s="23">
        <v>510</v>
      </c>
      <c r="M32" s="23">
        <f t="shared" si="0"/>
        <v>127500000</v>
      </c>
      <c r="N32" s="24" t="s">
        <v>240</v>
      </c>
      <c r="O32" s="24" t="s">
        <v>222</v>
      </c>
      <c r="P32" s="25" t="s">
        <v>241</v>
      </c>
      <c r="Q32" s="25" t="s">
        <v>233</v>
      </c>
    </row>
    <row r="33" spans="1:19" s="10" customFormat="1" ht="25.5">
      <c r="A33" s="21">
        <v>29</v>
      </c>
      <c r="B33" s="21">
        <v>18</v>
      </c>
      <c r="C33" s="21" t="s">
        <v>83</v>
      </c>
      <c r="D33" s="22" t="s">
        <v>42</v>
      </c>
      <c r="E33" s="21" t="s">
        <v>445</v>
      </c>
      <c r="F33" s="21" t="s">
        <v>446</v>
      </c>
      <c r="G33" s="21" t="s">
        <v>1</v>
      </c>
      <c r="H33" s="21" t="s">
        <v>31</v>
      </c>
      <c r="I33" s="21" t="s">
        <v>447</v>
      </c>
      <c r="J33" s="21" t="s">
        <v>443</v>
      </c>
      <c r="K33" s="23">
        <v>2000</v>
      </c>
      <c r="L33" s="23">
        <v>1880</v>
      </c>
      <c r="M33" s="23">
        <f t="shared" si="0"/>
        <v>3760000</v>
      </c>
      <c r="N33" s="24" t="s">
        <v>304</v>
      </c>
      <c r="O33" s="25" t="s">
        <v>444</v>
      </c>
      <c r="P33" s="25" t="s">
        <v>306</v>
      </c>
      <c r="Q33" s="25" t="s">
        <v>233</v>
      </c>
      <c r="S33" s="5"/>
    </row>
    <row r="34" spans="1:17" s="10" customFormat="1" ht="25.5">
      <c r="A34" s="21">
        <v>30</v>
      </c>
      <c r="B34" s="21">
        <v>22</v>
      </c>
      <c r="C34" s="21" t="s">
        <v>41</v>
      </c>
      <c r="D34" s="22" t="s">
        <v>42</v>
      </c>
      <c r="E34" s="21" t="s">
        <v>43</v>
      </c>
      <c r="F34" s="21" t="s">
        <v>44</v>
      </c>
      <c r="G34" s="21" t="s">
        <v>1</v>
      </c>
      <c r="H34" s="21">
        <v>36</v>
      </c>
      <c r="I34" s="21" t="s">
        <v>45</v>
      </c>
      <c r="J34" s="21" t="s">
        <v>46</v>
      </c>
      <c r="K34" s="23">
        <v>130000</v>
      </c>
      <c r="L34" s="23">
        <v>16000</v>
      </c>
      <c r="M34" s="23">
        <f t="shared" si="0"/>
        <v>2080000000</v>
      </c>
      <c r="N34" s="24" t="s">
        <v>215</v>
      </c>
      <c r="O34" s="25" t="s">
        <v>218</v>
      </c>
      <c r="P34" s="25" t="s">
        <v>227</v>
      </c>
      <c r="Q34" s="25" t="s">
        <v>230</v>
      </c>
    </row>
    <row r="35" spans="1:17" s="10" customFormat="1" ht="38.25">
      <c r="A35" s="21">
        <v>31</v>
      </c>
      <c r="B35" s="21">
        <v>12</v>
      </c>
      <c r="C35" s="21" t="s">
        <v>41</v>
      </c>
      <c r="D35" s="22" t="s">
        <v>152</v>
      </c>
      <c r="E35" s="21" t="s">
        <v>273</v>
      </c>
      <c r="F35" s="21" t="s">
        <v>274</v>
      </c>
      <c r="G35" s="21" t="s">
        <v>1</v>
      </c>
      <c r="H35" s="21">
        <v>36</v>
      </c>
      <c r="I35" s="21" t="s">
        <v>275</v>
      </c>
      <c r="J35" s="21" t="s">
        <v>276</v>
      </c>
      <c r="K35" s="23">
        <v>150000</v>
      </c>
      <c r="L35" s="23">
        <v>750</v>
      </c>
      <c r="M35" s="23">
        <f t="shared" si="0"/>
        <v>112500000</v>
      </c>
      <c r="N35" s="24" t="s">
        <v>257</v>
      </c>
      <c r="O35" s="25" t="s">
        <v>225</v>
      </c>
      <c r="P35" s="25" t="s">
        <v>258</v>
      </c>
      <c r="Q35" s="25" t="s">
        <v>233</v>
      </c>
    </row>
    <row r="36" spans="1:19" s="10" customFormat="1" ht="25.5">
      <c r="A36" s="21">
        <v>32</v>
      </c>
      <c r="B36" s="21">
        <v>11</v>
      </c>
      <c r="C36" s="21" t="s">
        <v>41</v>
      </c>
      <c r="D36" s="22" t="s">
        <v>42</v>
      </c>
      <c r="E36" s="21" t="s">
        <v>511</v>
      </c>
      <c r="F36" s="21" t="s">
        <v>512</v>
      </c>
      <c r="G36" s="21" t="s">
        <v>1</v>
      </c>
      <c r="H36" s="21" t="s">
        <v>342</v>
      </c>
      <c r="I36" s="21" t="s">
        <v>513</v>
      </c>
      <c r="J36" s="21" t="s">
        <v>514</v>
      </c>
      <c r="K36" s="23">
        <v>150000</v>
      </c>
      <c r="L36" s="23">
        <v>1084</v>
      </c>
      <c r="M36" s="23">
        <f t="shared" si="0"/>
        <v>162600000</v>
      </c>
      <c r="N36" s="24" t="s">
        <v>257</v>
      </c>
      <c r="O36" s="25" t="s">
        <v>515</v>
      </c>
      <c r="P36" s="25" t="s">
        <v>258</v>
      </c>
      <c r="Q36" s="25" t="s">
        <v>233</v>
      </c>
      <c r="R36" s="5"/>
      <c r="S36" s="5"/>
    </row>
    <row r="37" spans="1:17" s="10" customFormat="1" ht="38.25">
      <c r="A37" s="21">
        <v>33</v>
      </c>
      <c r="B37" s="21">
        <v>23</v>
      </c>
      <c r="C37" s="21" t="s">
        <v>144</v>
      </c>
      <c r="D37" s="22" t="s">
        <v>145</v>
      </c>
      <c r="E37" s="21" t="s">
        <v>146</v>
      </c>
      <c r="F37" s="21" t="s">
        <v>147</v>
      </c>
      <c r="G37" s="21" t="s">
        <v>123</v>
      </c>
      <c r="H37" s="21">
        <v>24</v>
      </c>
      <c r="I37" s="21" t="s">
        <v>148</v>
      </c>
      <c r="J37" s="21" t="s">
        <v>149</v>
      </c>
      <c r="K37" s="23">
        <v>90000</v>
      </c>
      <c r="L37" s="23">
        <v>28000</v>
      </c>
      <c r="M37" s="23">
        <f t="shared" si="0"/>
        <v>2520000000</v>
      </c>
      <c r="N37" s="24" t="s">
        <v>215</v>
      </c>
      <c r="O37" s="25" t="s">
        <v>225</v>
      </c>
      <c r="P37" s="25" t="s">
        <v>227</v>
      </c>
      <c r="Q37" s="25" t="s">
        <v>233</v>
      </c>
    </row>
    <row r="38" spans="1:17" s="10" customFormat="1" ht="38.25">
      <c r="A38" s="21">
        <v>34</v>
      </c>
      <c r="B38" s="21">
        <v>24</v>
      </c>
      <c r="C38" s="21" t="s">
        <v>150</v>
      </c>
      <c r="D38" s="22" t="s">
        <v>145</v>
      </c>
      <c r="E38" s="21" t="s">
        <v>192</v>
      </c>
      <c r="F38" s="21" t="s">
        <v>193</v>
      </c>
      <c r="G38" s="21" t="s">
        <v>123</v>
      </c>
      <c r="H38" s="21">
        <v>36</v>
      </c>
      <c r="I38" s="21" t="s">
        <v>194</v>
      </c>
      <c r="J38" s="21" t="s">
        <v>195</v>
      </c>
      <c r="K38" s="23">
        <v>40000</v>
      </c>
      <c r="L38" s="23">
        <v>34900</v>
      </c>
      <c r="M38" s="23">
        <f t="shared" si="0"/>
        <v>1396000000</v>
      </c>
      <c r="N38" s="24" t="s">
        <v>215</v>
      </c>
      <c r="O38" s="25" t="s">
        <v>226</v>
      </c>
      <c r="P38" s="25" t="s">
        <v>227</v>
      </c>
      <c r="Q38" s="25" t="s">
        <v>233</v>
      </c>
    </row>
    <row r="39" spans="1:19" s="10" customFormat="1" ht="25.5">
      <c r="A39" s="21">
        <v>35</v>
      </c>
      <c r="B39" s="21">
        <v>13</v>
      </c>
      <c r="C39" s="21" t="s">
        <v>47</v>
      </c>
      <c r="D39" s="22" t="s">
        <v>48</v>
      </c>
      <c r="E39" s="21" t="s">
        <v>516</v>
      </c>
      <c r="F39" s="21" t="s">
        <v>517</v>
      </c>
      <c r="G39" s="21" t="s">
        <v>1</v>
      </c>
      <c r="H39" s="21" t="s">
        <v>342</v>
      </c>
      <c r="I39" s="21" t="s">
        <v>518</v>
      </c>
      <c r="J39" s="21" t="s">
        <v>514</v>
      </c>
      <c r="K39" s="23">
        <v>150000</v>
      </c>
      <c r="L39" s="23">
        <v>1288</v>
      </c>
      <c r="M39" s="23">
        <f t="shared" si="0"/>
        <v>193200000</v>
      </c>
      <c r="N39" s="24" t="s">
        <v>257</v>
      </c>
      <c r="O39" s="25" t="s">
        <v>515</v>
      </c>
      <c r="P39" s="25" t="s">
        <v>258</v>
      </c>
      <c r="Q39" s="25" t="s">
        <v>233</v>
      </c>
      <c r="R39" s="5"/>
      <c r="S39" s="5"/>
    </row>
    <row r="40" spans="1:19" s="10" customFormat="1" ht="25.5">
      <c r="A40" s="21">
        <v>36</v>
      </c>
      <c r="B40" s="21">
        <v>14</v>
      </c>
      <c r="C40" s="21" t="s">
        <v>47</v>
      </c>
      <c r="D40" s="22" t="s">
        <v>49</v>
      </c>
      <c r="E40" s="21" t="s">
        <v>519</v>
      </c>
      <c r="F40" s="21" t="s">
        <v>517</v>
      </c>
      <c r="G40" s="21" t="s">
        <v>1</v>
      </c>
      <c r="H40" s="21" t="s">
        <v>342</v>
      </c>
      <c r="I40" s="21" t="s">
        <v>520</v>
      </c>
      <c r="J40" s="21" t="s">
        <v>514</v>
      </c>
      <c r="K40" s="23">
        <v>120000</v>
      </c>
      <c r="L40" s="23">
        <v>2238</v>
      </c>
      <c r="M40" s="23">
        <f t="shared" si="0"/>
        <v>268560000</v>
      </c>
      <c r="N40" s="24" t="s">
        <v>257</v>
      </c>
      <c r="O40" s="25" t="s">
        <v>515</v>
      </c>
      <c r="P40" s="25" t="s">
        <v>258</v>
      </c>
      <c r="Q40" s="25" t="s">
        <v>233</v>
      </c>
      <c r="R40" s="5"/>
      <c r="S40" s="5"/>
    </row>
    <row r="41" spans="1:19" s="10" customFormat="1" ht="38.25">
      <c r="A41" s="21">
        <v>37</v>
      </c>
      <c r="B41" s="21">
        <v>26</v>
      </c>
      <c r="C41" s="21" t="s">
        <v>361</v>
      </c>
      <c r="D41" s="22" t="s">
        <v>49</v>
      </c>
      <c r="E41" s="21" t="s">
        <v>362</v>
      </c>
      <c r="F41" s="21" t="s">
        <v>363</v>
      </c>
      <c r="G41" s="21" t="s">
        <v>286</v>
      </c>
      <c r="H41" s="21" t="s">
        <v>31</v>
      </c>
      <c r="I41" s="21" t="s">
        <v>364</v>
      </c>
      <c r="J41" s="21" t="s">
        <v>365</v>
      </c>
      <c r="K41" s="23">
        <v>80000</v>
      </c>
      <c r="L41" s="23">
        <v>2171</v>
      </c>
      <c r="M41" s="23">
        <f t="shared" si="0"/>
        <v>173680000</v>
      </c>
      <c r="N41" s="24" t="s">
        <v>304</v>
      </c>
      <c r="O41" s="25" t="s">
        <v>366</v>
      </c>
      <c r="P41" s="25" t="s">
        <v>306</v>
      </c>
      <c r="Q41" s="25" t="s">
        <v>233</v>
      </c>
      <c r="R41" s="5"/>
      <c r="S41" s="5"/>
    </row>
    <row r="42" spans="1:17" s="10" customFormat="1" ht="51">
      <c r="A42" s="21">
        <v>38</v>
      </c>
      <c r="B42" s="21">
        <v>30</v>
      </c>
      <c r="C42" s="21" t="s">
        <v>25</v>
      </c>
      <c r="D42" s="22" t="s">
        <v>26</v>
      </c>
      <c r="E42" s="21" t="s">
        <v>27</v>
      </c>
      <c r="F42" s="21" t="s">
        <v>28</v>
      </c>
      <c r="G42" s="21" t="s">
        <v>24</v>
      </c>
      <c r="H42" s="21">
        <v>36</v>
      </c>
      <c r="I42" s="21" t="s">
        <v>29</v>
      </c>
      <c r="J42" s="21" t="s">
        <v>30</v>
      </c>
      <c r="K42" s="23">
        <v>2500</v>
      </c>
      <c r="L42" s="23">
        <v>53900</v>
      </c>
      <c r="M42" s="23">
        <f t="shared" si="0"/>
        <v>134750000</v>
      </c>
      <c r="N42" s="24" t="s">
        <v>215</v>
      </c>
      <c r="O42" s="25" t="s">
        <v>217</v>
      </c>
      <c r="P42" s="25" t="s">
        <v>227</v>
      </c>
      <c r="Q42" s="25" t="s">
        <v>233</v>
      </c>
    </row>
    <row r="43" spans="1:17" s="10" customFormat="1" ht="89.25">
      <c r="A43" s="21">
        <v>39</v>
      </c>
      <c r="B43" s="21">
        <v>24</v>
      </c>
      <c r="C43" s="21" t="s">
        <v>25</v>
      </c>
      <c r="D43" s="22" t="s">
        <v>49</v>
      </c>
      <c r="E43" s="21" t="s">
        <v>270</v>
      </c>
      <c r="F43" s="21" t="s">
        <v>169</v>
      </c>
      <c r="G43" s="21" t="s">
        <v>1</v>
      </c>
      <c r="H43" s="21">
        <v>36</v>
      </c>
      <c r="I43" s="21" t="s">
        <v>271</v>
      </c>
      <c r="J43" s="21" t="s">
        <v>272</v>
      </c>
      <c r="K43" s="23">
        <v>100000</v>
      </c>
      <c r="L43" s="23">
        <v>630</v>
      </c>
      <c r="M43" s="23">
        <f t="shared" si="0"/>
        <v>63000000</v>
      </c>
      <c r="N43" s="24" t="s">
        <v>240</v>
      </c>
      <c r="O43" s="24" t="s">
        <v>225</v>
      </c>
      <c r="P43" s="25" t="s">
        <v>241</v>
      </c>
      <c r="Q43" s="25" t="s">
        <v>233</v>
      </c>
    </row>
    <row r="44" spans="1:19" s="10" customFormat="1" ht="51">
      <c r="A44" s="21">
        <v>40</v>
      </c>
      <c r="B44" s="21">
        <v>25</v>
      </c>
      <c r="C44" s="21" t="s">
        <v>25</v>
      </c>
      <c r="D44" s="22" t="s">
        <v>277</v>
      </c>
      <c r="E44" s="21" t="s">
        <v>278</v>
      </c>
      <c r="F44" s="21" t="s">
        <v>279</v>
      </c>
      <c r="G44" s="21" t="s">
        <v>24</v>
      </c>
      <c r="H44" s="21" t="s">
        <v>31</v>
      </c>
      <c r="I44" s="21" t="s">
        <v>280</v>
      </c>
      <c r="J44" s="21" t="s">
        <v>281</v>
      </c>
      <c r="K44" s="23">
        <v>4000</v>
      </c>
      <c r="L44" s="23">
        <v>57540</v>
      </c>
      <c r="M44" s="23">
        <f t="shared" si="0"/>
        <v>230160000</v>
      </c>
      <c r="N44" s="24" t="s">
        <v>240</v>
      </c>
      <c r="O44" s="24" t="s">
        <v>282</v>
      </c>
      <c r="P44" s="25" t="s">
        <v>241</v>
      </c>
      <c r="Q44" s="25" t="s">
        <v>233</v>
      </c>
      <c r="R44" s="16"/>
      <c r="S44" s="16"/>
    </row>
    <row r="45" spans="1:19" s="10" customFormat="1" ht="63.75">
      <c r="A45" s="21">
        <v>41</v>
      </c>
      <c r="B45" s="21">
        <v>30</v>
      </c>
      <c r="C45" s="21" t="s">
        <v>25</v>
      </c>
      <c r="D45" s="22" t="s">
        <v>322</v>
      </c>
      <c r="E45" s="21" t="s">
        <v>323</v>
      </c>
      <c r="F45" s="21" t="s">
        <v>324</v>
      </c>
      <c r="G45" s="21" t="s">
        <v>123</v>
      </c>
      <c r="H45" s="21">
        <v>36</v>
      </c>
      <c r="I45" s="21" t="s">
        <v>325</v>
      </c>
      <c r="J45" s="21" t="s">
        <v>320</v>
      </c>
      <c r="K45" s="23">
        <v>10000</v>
      </c>
      <c r="L45" s="23">
        <v>2499</v>
      </c>
      <c r="M45" s="23">
        <f t="shared" si="0"/>
        <v>24990000</v>
      </c>
      <c r="N45" s="24" t="s">
        <v>304</v>
      </c>
      <c r="O45" s="25" t="s">
        <v>321</v>
      </c>
      <c r="P45" s="25" t="s">
        <v>306</v>
      </c>
      <c r="Q45" s="25" t="s">
        <v>233</v>
      </c>
      <c r="R45" s="5"/>
      <c r="S45" s="5"/>
    </row>
    <row r="46" spans="1:19" s="10" customFormat="1" ht="25.5">
      <c r="A46" s="21">
        <v>42</v>
      </c>
      <c r="B46" s="21">
        <v>16</v>
      </c>
      <c r="C46" s="21" t="s">
        <v>25</v>
      </c>
      <c r="D46" s="22" t="s">
        <v>49</v>
      </c>
      <c r="E46" s="21" t="s">
        <v>453</v>
      </c>
      <c r="F46" s="21" t="s">
        <v>454</v>
      </c>
      <c r="G46" s="21" t="s">
        <v>1</v>
      </c>
      <c r="H46" s="21" t="s">
        <v>31</v>
      </c>
      <c r="I46" s="21" t="s">
        <v>455</v>
      </c>
      <c r="J46" s="21" t="s">
        <v>443</v>
      </c>
      <c r="K46" s="23">
        <v>250000</v>
      </c>
      <c r="L46" s="23">
        <v>2620</v>
      </c>
      <c r="M46" s="23">
        <f t="shared" si="0"/>
        <v>655000000</v>
      </c>
      <c r="N46" s="24" t="s">
        <v>257</v>
      </c>
      <c r="O46" s="25" t="s">
        <v>444</v>
      </c>
      <c r="P46" s="25" t="s">
        <v>258</v>
      </c>
      <c r="Q46" s="25" t="s">
        <v>233</v>
      </c>
      <c r="S46" s="5"/>
    </row>
    <row r="47" spans="1:17" s="10" customFormat="1" ht="25.5">
      <c r="A47" s="21">
        <v>43</v>
      </c>
      <c r="B47" s="21">
        <v>29</v>
      </c>
      <c r="C47" s="21" t="s">
        <v>93</v>
      </c>
      <c r="D47" s="22" t="s">
        <v>49</v>
      </c>
      <c r="E47" s="21" t="s">
        <v>94</v>
      </c>
      <c r="F47" s="21" t="s">
        <v>95</v>
      </c>
      <c r="G47" s="21" t="s">
        <v>1</v>
      </c>
      <c r="H47" s="21" t="s">
        <v>31</v>
      </c>
      <c r="I47" s="21" t="s">
        <v>96</v>
      </c>
      <c r="J47" s="21" t="s">
        <v>97</v>
      </c>
      <c r="K47" s="23">
        <v>50000</v>
      </c>
      <c r="L47" s="23">
        <v>4200</v>
      </c>
      <c r="M47" s="23">
        <f t="shared" si="0"/>
        <v>210000000</v>
      </c>
      <c r="N47" s="24" t="s">
        <v>215</v>
      </c>
      <c r="O47" s="25" t="s">
        <v>219</v>
      </c>
      <c r="P47" s="25" t="s">
        <v>227</v>
      </c>
      <c r="Q47" s="25" t="s">
        <v>230</v>
      </c>
    </row>
    <row r="48" spans="1:19" s="16" customFormat="1" ht="63.75">
      <c r="A48" s="21">
        <v>44</v>
      </c>
      <c r="B48" s="21">
        <v>32</v>
      </c>
      <c r="C48" s="21" t="s">
        <v>129</v>
      </c>
      <c r="D48" s="22" t="s">
        <v>49</v>
      </c>
      <c r="E48" s="21" t="s">
        <v>130</v>
      </c>
      <c r="F48" s="21" t="s">
        <v>131</v>
      </c>
      <c r="G48" s="21" t="s">
        <v>1</v>
      </c>
      <c r="H48" s="21" t="s">
        <v>31</v>
      </c>
      <c r="I48" s="21" t="s">
        <v>132</v>
      </c>
      <c r="J48" s="21" t="s">
        <v>128</v>
      </c>
      <c r="K48" s="23">
        <v>50000</v>
      </c>
      <c r="L48" s="23">
        <v>17980</v>
      </c>
      <c r="M48" s="23">
        <f t="shared" si="0"/>
        <v>899000000</v>
      </c>
      <c r="N48" s="24" t="s">
        <v>215</v>
      </c>
      <c r="O48" s="28" t="s">
        <v>527</v>
      </c>
      <c r="P48" s="25" t="s">
        <v>227</v>
      </c>
      <c r="Q48" s="25" t="s">
        <v>230</v>
      </c>
      <c r="R48" s="10"/>
      <c r="S48" s="10"/>
    </row>
    <row r="49" spans="1:19" s="16" customFormat="1" ht="63.75">
      <c r="A49" s="21">
        <v>45</v>
      </c>
      <c r="B49" s="21">
        <v>33</v>
      </c>
      <c r="C49" s="21" t="s">
        <v>129</v>
      </c>
      <c r="D49" s="22" t="s">
        <v>48</v>
      </c>
      <c r="E49" s="21" t="s">
        <v>133</v>
      </c>
      <c r="F49" s="21" t="s">
        <v>131</v>
      </c>
      <c r="G49" s="21" t="s">
        <v>1</v>
      </c>
      <c r="H49" s="21" t="s">
        <v>31</v>
      </c>
      <c r="I49" s="21" t="s">
        <v>134</v>
      </c>
      <c r="J49" s="21" t="s">
        <v>128</v>
      </c>
      <c r="K49" s="23">
        <v>30000</v>
      </c>
      <c r="L49" s="23">
        <v>10600</v>
      </c>
      <c r="M49" s="23">
        <f t="shared" si="0"/>
        <v>318000000</v>
      </c>
      <c r="N49" s="24" t="s">
        <v>215</v>
      </c>
      <c r="O49" s="28" t="s">
        <v>527</v>
      </c>
      <c r="P49" s="25" t="s">
        <v>227</v>
      </c>
      <c r="Q49" s="25" t="s">
        <v>230</v>
      </c>
      <c r="R49" s="10"/>
      <c r="S49" s="10"/>
    </row>
    <row r="50" spans="1:19" s="16" customFormat="1" ht="51">
      <c r="A50" s="21">
        <v>46</v>
      </c>
      <c r="B50" s="21">
        <v>31</v>
      </c>
      <c r="C50" s="21" t="s">
        <v>129</v>
      </c>
      <c r="D50" s="22" t="s">
        <v>49</v>
      </c>
      <c r="E50" s="21" t="s">
        <v>397</v>
      </c>
      <c r="F50" s="21" t="s">
        <v>169</v>
      </c>
      <c r="G50" s="21" t="s">
        <v>286</v>
      </c>
      <c r="H50" s="21">
        <v>36</v>
      </c>
      <c r="I50" s="21" t="s">
        <v>398</v>
      </c>
      <c r="J50" s="21" t="s">
        <v>386</v>
      </c>
      <c r="K50" s="23">
        <v>100000</v>
      </c>
      <c r="L50" s="23">
        <v>2156</v>
      </c>
      <c r="M50" s="23">
        <f t="shared" si="0"/>
        <v>215600000</v>
      </c>
      <c r="N50" s="24" t="s">
        <v>304</v>
      </c>
      <c r="O50" s="25" t="s">
        <v>387</v>
      </c>
      <c r="P50" s="25" t="s">
        <v>306</v>
      </c>
      <c r="Q50" s="25" t="s">
        <v>233</v>
      </c>
      <c r="R50" s="5"/>
      <c r="S50" s="5"/>
    </row>
    <row r="51" spans="1:19" s="16" customFormat="1" ht="51">
      <c r="A51" s="21">
        <v>47</v>
      </c>
      <c r="B51" s="21">
        <v>32</v>
      </c>
      <c r="C51" s="21" t="s">
        <v>129</v>
      </c>
      <c r="D51" s="22" t="s">
        <v>48</v>
      </c>
      <c r="E51" s="21" t="s">
        <v>129</v>
      </c>
      <c r="F51" s="21" t="s">
        <v>466</v>
      </c>
      <c r="G51" s="21" t="s">
        <v>1</v>
      </c>
      <c r="H51" s="21">
        <v>36</v>
      </c>
      <c r="I51" s="21" t="s">
        <v>467</v>
      </c>
      <c r="J51" s="21" t="s">
        <v>468</v>
      </c>
      <c r="K51" s="23">
        <v>50000</v>
      </c>
      <c r="L51" s="23">
        <v>1270</v>
      </c>
      <c r="M51" s="23">
        <f t="shared" si="0"/>
        <v>63500000</v>
      </c>
      <c r="N51" s="24" t="s">
        <v>304</v>
      </c>
      <c r="O51" s="25" t="s">
        <v>469</v>
      </c>
      <c r="P51" s="25" t="s">
        <v>306</v>
      </c>
      <c r="Q51" s="25" t="s">
        <v>233</v>
      </c>
      <c r="R51" s="5"/>
      <c r="S51" s="5"/>
    </row>
    <row r="52" spans="1:17" ht="25.5">
      <c r="A52" s="21">
        <v>48</v>
      </c>
      <c r="B52" s="21">
        <v>35</v>
      </c>
      <c r="C52" s="21" t="s">
        <v>470</v>
      </c>
      <c r="D52" s="22" t="s">
        <v>471</v>
      </c>
      <c r="E52" s="21" t="s">
        <v>472</v>
      </c>
      <c r="F52" s="21" t="s">
        <v>473</v>
      </c>
      <c r="G52" s="21" t="s">
        <v>10</v>
      </c>
      <c r="H52" s="21">
        <v>24</v>
      </c>
      <c r="I52" s="21" t="s">
        <v>474</v>
      </c>
      <c r="J52" s="21" t="s">
        <v>475</v>
      </c>
      <c r="K52" s="23">
        <v>1600</v>
      </c>
      <c r="L52" s="23">
        <v>15540</v>
      </c>
      <c r="M52" s="23">
        <f t="shared" si="0"/>
        <v>24864000</v>
      </c>
      <c r="N52" s="24" t="s">
        <v>304</v>
      </c>
      <c r="O52" s="25" t="s">
        <v>476</v>
      </c>
      <c r="P52" s="25" t="s">
        <v>306</v>
      </c>
      <c r="Q52" s="25" t="s">
        <v>233</v>
      </c>
    </row>
    <row r="53" spans="1:17" ht="38.25">
      <c r="A53" s="21">
        <v>49</v>
      </c>
      <c r="B53" s="21">
        <v>36</v>
      </c>
      <c r="C53" s="21" t="s">
        <v>151</v>
      </c>
      <c r="D53" s="22" t="s">
        <v>152</v>
      </c>
      <c r="E53" s="21" t="s">
        <v>367</v>
      </c>
      <c r="F53" s="21" t="s">
        <v>368</v>
      </c>
      <c r="G53" s="21" t="s">
        <v>286</v>
      </c>
      <c r="H53" s="21" t="s">
        <v>31</v>
      </c>
      <c r="I53" s="21" t="s">
        <v>369</v>
      </c>
      <c r="J53" s="21" t="s">
        <v>365</v>
      </c>
      <c r="K53" s="23">
        <v>8000</v>
      </c>
      <c r="L53" s="23">
        <v>257</v>
      </c>
      <c r="M53" s="23">
        <f t="shared" si="0"/>
        <v>2056000</v>
      </c>
      <c r="N53" s="24" t="s">
        <v>304</v>
      </c>
      <c r="O53" s="25" t="s">
        <v>366</v>
      </c>
      <c r="P53" s="25" t="s">
        <v>306</v>
      </c>
      <c r="Q53" s="25" t="s">
        <v>233</v>
      </c>
    </row>
    <row r="54" spans="1:17" ht="63.75">
      <c r="A54" s="21">
        <v>50</v>
      </c>
      <c r="B54" s="21">
        <v>38</v>
      </c>
      <c r="C54" s="21" t="s">
        <v>326</v>
      </c>
      <c r="D54" s="22" t="s">
        <v>5</v>
      </c>
      <c r="E54" s="21" t="s">
        <v>327</v>
      </c>
      <c r="F54" s="21" t="s">
        <v>328</v>
      </c>
      <c r="G54" s="21" t="s">
        <v>1</v>
      </c>
      <c r="H54" s="21">
        <v>36</v>
      </c>
      <c r="I54" s="21" t="s">
        <v>329</v>
      </c>
      <c r="J54" s="21" t="s">
        <v>320</v>
      </c>
      <c r="K54" s="23">
        <v>60000</v>
      </c>
      <c r="L54" s="23">
        <v>231</v>
      </c>
      <c r="M54" s="23">
        <f t="shared" si="0"/>
        <v>13860000</v>
      </c>
      <c r="N54" s="24" t="s">
        <v>304</v>
      </c>
      <c r="O54" s="25" t="s">
        <v>321</v>
      </c>
      <c r="P54" s="25" t="s">
        <v>306</v>
      </c>
      <c r="Q54" s="25" t="s">
        <v>233</v>
      </c>
    </row>
    <row r="55" spans="1:17" ht="51">
      <c r="A55" s="21">
        <v>51</v>
      </c>
      <c r="B55" s="21">
        <v>16</v>
      </c>
      <c r="C55" s="21" t="s">
        <v>326</v>
      </c>
      <c r="D55" s="22" t="s">
        <v>2</v>
      </c>
      <c r="E55" s="21" t="s">
        <v>326</v>
      </c>
      <c r="F55" s="21" t="s">
        <v>384</v>
      </c>
      <c r="G55" s="21" t="s">
        <v>286</v>
      </c>
      <c r="H55" s="21">
        <v>36</v>
      </c>
      <c r="I55" s="21" t="s">
        <v>452</v>
      </c>
      <c r="J55" s="21" t="s">
        <v>386</v>
      </c>
      <c r="K55" s="23">
        <v>60000</v>
      </c>
      <c r="L55" s="23">
        <v>80</v>
      </c>
      <c r="M55" s="23">
        <f t="shared" si="0"/>
        <v>4800000</v>
      </c>
      <c r="N55" s="24" t="s">
        <v>382</v>
      </c>
      <c r="O55" s="25" t="s">
        <v>387</v>
      </c>
      <c r="P55" s="25" t="s">
        <v>383</v>
      </c>
      <c r="Q55" s="25" t="s">
        <v>233</v>
      </c>
    </row>
    <row r="56" spans="1:17" ht="51">
      <c r="A56" s="21">
        <v>52</v>
      </c>
      <c r="B56" s="21">
        <v>40</v>
      </c>
      <c r="C56" s="21" t="s">
        <v>399</v>
      </c>
      <c r="D56" s="22" t="s">
        <v>84</v>
      </c>
      <c r="E56" s="21" t="s">
        <v>399</v>
      </c>
      <c r="F56" s="21" t="s">
        <v>400</v>
      </c>
      <c r="G56" s="21" t="s">
        <v>286</v>
      </c>
      <c r="H56" s="21">
        <v>36</v>
      </c>
      <c r="I56" s="21" t="s">
        <v>401</v>
      </c>
      <c r="J56" s="21" t="s">
        <v>386</v>
      </c>
      <c r="K56" s="23">
        <v>50000</v>
      </c>
      <c r="L56" s="23">
        <v>533</v>
      </c>
      <c r="M56" s="23">
        <f t="shared" si="0"/>
        <v>26650000</v>
      </c>
      <c r="N56" s="24" t="s">
        <v>304</v>
      </c>
      <c r="O56" s="25" t="s">
        <v>387</v>
      </c>
      <c r="P56" s="25" t="s">
        <v>306</v>
      </c>
      <c r="Q56" s="25" t="s">
        <v>233</v>
      </c>
    </row>
    <row r="57" spans="1:17" ht="63.75">
      <c r="A57" s="21">
        <v>53</v>
      </c>
      <c r="B57" s="21">
        <v>43</v>
      </c>
      <c r="C57" s="21" t="s">
        <v>32</v>
      </c>
      <c r="D57" s="22" t="s">
        <v>86</v>
      </c>
      <c r="E57" s="21" t="s">
        <v>300</v>
      </c>
      <c r="F57" s="21" t="s">
        <v>301</v>
      </c>
      <c r="G57" s="21" t="s">
        <v>1</v>
      </c>
      <c r="H57" s="21">
        <v>36</v>
      </c>
      <c r="I57" s="21" t="s">
        <v>302</v>
      </c>
      <c r="J57" s="21" t="s">
        <v>303</v>
      </c>
      <c r="K57" s="23">
        <v>30000</v>
      </c>
      <c r="L57" s="23">
        <v>136</v>
      </c>
      <c r="M57" s="23">
        <f t="shared" si="0"/>
        <v>4080000</v>
      </c>
      <c r="N57" s="24" t="s">
        <v>304</v>
      </c>
      <c r="O57" s="25" t="s">
        <v>305</v>
      </c>
      <c r="P57" s="25" t="s">
        <v>306</v>
      </c>
      <c r="Q57" s="25" t="s">
        <v>233</v>
      </c>
    </row>
    <row r="58" spans="1:17" ht="38.25">
      <c r="A58" s="21">
        <v>54</v>
      </c>
      <c r="B58" s="21">
        <v>42</v>
      </c>
      <c r="C58" s="21" t="s">
        <v>32</v>
      </c>
      <c r="D58" s="22" t="s">
        <v>33</v>
      </c>
      <c r="E58" s="21" t="s">
        <v>477</v>
      </c>
      <c r="F58" s="21" t="s">
        <v>478</v>
      </c>
      <c r="G58" s="21" t="s">
        <v>10</v>
      </c>
      <c r="H58" s="21">
        <v>36</v>
      </c>
      <c r="I58" s="21" t="s">
        <v>479</v>
      </c>
      <c r="J58" s="21" t="s">
        <v>475</v>
      </c>
      <c r="K58" s="23">
        <v>3000</v>
      </c>
      <c r="L58" s="23">
        <v>1216</v>
      </c>
      <c r="M58" s="23">
        <f t="shared" si="0"/>
        <v>3648000</v>
      </c>
      <c r="N58" s="24" t="s">
        <v>304</v>
      </c>
      <c r="O58" s="25" t="s">
        <v>476</v>
      </c>
      <c r="P58" s="25" t="s">
        <v>306</v>
      </c>
      <c r="Q58" s="25" t="s">
        <v>233</v>
      </c>
    </row>
    <row r="59" spans="1:17" ht="63.75">
      <c r="A59" s="21">
        <v>55</v>
      </c>
      <c r="B59" s="21">
        <v>45</v>
      </c>
      <c r="C59" s="21" t="s">
        <v>330</v>
      </c>
      <c r="D59" s="22" t="s">
        <v>2</v>
      </c>
      <c r="E59" s="21" t="s">
        <v>331</v>
      </c>
      <c r="F59" s="21" t="s">
        <v>332</v>
      </c>
      <c r="G59" s="21" t="s">
        <v>1</v>
      </c>
      <c r="H59" s="21">
        <v>36</v>
      </c>
      <c r="I59" s="21" t="s">
        <v>333</v>
      </c>
      <c r="J59" s="21" t="s">
        <v>320</v>
      </c>
      <c r="K59" s="23">
        <v>50000</v>
      </c>
      <c r="L59" s="23">
        <v>294</v>
      </c>
      <c r="M59" s="23">
        <f t="shared" si="0"/>
        <v>14700000</v>
      </c>
      <c r="N59" s="24" t="s">
        <v>304</v>
      </c>
      <c r="O59" s="25" t="s">
        <v>321</v>
      </c>
      <c r="P59" s="25" t="s">
        <v>306</v>
      </c>
      <c r="Q59" s="25" t="s">
        <v>233</v>
      </c>
    </row>
    <row r="60" spans="1:17" ht="25.5">
      <c r="A60" s="21">
        <v>56</v>
      </c>
      <c r="B60" s="21">
        <v>47</v>
      </c>
      <c r="C60" s="21" t="s">
        <v>85</v>
      </c>
      <c r="D60" s="22" t="s">
        <v>187</v>
      </c>
      <c r="E60" s="21" t="s">
        <v>307</v>
      </c>
      <c r="F60" s="21" t="s">
        <v>308</v>
      </c>
      <c r="G60" s="21" t="s">
        <v>1</v>
      </c>
      <c r="H60" s="21">
        <v>36</v>
      </c>
      <c r="I60" s="21" t="s">
        <v>309</v>
      </c>
      <c r="J60" s="21" t="s">
        <v>303</v>
      </c>
      <c r="K60" s="23">
        <v>200000</v>
      </c>
      <c r="L60" s="23">
        <v>945</v>
      </c>
      <c r="M60" s="23">
        <f t="shared" si="0"/>
        <v>189000000</v>
      </c>
      <c r="N60" s="24" t="s">
        <v>304</v>
      </c>
      <c r="O60" s="25" t="s">
        <v>305</v>
      </c>
      <c r="P60" s="25" t="s">
        <v>306</v>
      </c>
      <c r="Q60" s="25" t="s">
        <v>233</v>
      </c>
    </row>
    <row r="61" spans="1:17" ht="38.25">
      <c r="A61" s="21">
        <v>57</v>
      </c>
      <c r="B61" s="21">
        <v>19</v>
      </c>
      <c r="C61" s="21" t="s">
        <v>85</v>
      </c>
      <c r="D61" s="22" t="s">
        <v>503</v>
      </c>
      <c r="E61" s="21" t="s">
        <v>504</v>
      </c>
      <c r="F61" s="21" t="s">
        <v>505</v>
      </c>
      <c r="G61" s="21" t="s">
        <v>1</v>
      </c>
      <c r="H61" s="21">
        <v>24</v>
      </c>
      <c r="I61" s="21" t="s">
        <v>506</v>
      </c>
      <c r="J61" s="21" t="s">
        <v>498</v>
      </c>
      <c r="K61" s="23">
        <v>300000</v>
      </c>
      <c r="L61" s="23">
        <v>450</v>
      </c>
      <c r="M61" s="23">
        <f t="shared" si="0"/>
        <v>135000000</v>
      </c>
      <c r="N61" s="24" t="s">
        <v>257</v>
      </c>
      <c r="O61" s="25" t="s">
        <v>499</v>
      </c>
      <c r="P61" s="25" t="s">
        <v>258</v>
      </c>
      <c r="Q61" s="25" t="s">
        <v>233</v>
      </c>
    </row>
    <row r="62" spans="1:17" ht="38.25">
      <c r="A62" s="21">
        <v>58</v>
      </c>
      <c r="B62" s="21">
        <v>48</v>
      </c>
      <c r="C62" s="21" t="s">
        <v>334</v>
      </c>
      <c r="D62" s="22" t="s">
        <v>335</v>
      </c>
      <c r="E62" s="21" t="s">
        <v>336</v>
      </c>
      <c r="F62" s="21" t="s">
        <v>337</v>
      </c>
      <c r="G62" s="21" t="s">
        <v>24</v>
      </c>
      <c r="H62" s="21">
        <v>36</v>
      </c>
      <c r="I62" s="21" t="s">
        <v>338</v>
      </c>
      <c r="J62" s="21" t="s">
        <v>339</v>
      </c>
      <c r="K62" s="23">
        <v>20000</v>
      </c>
      <c r="L62" s="23">
        <v>7350</v>
      </c>
      <c r="M62" s="23">
        <f t="shared" si="0"/>
        <v>147000000</v>
      </c>
      <c r="N62" s="24" t="s">
        <v>304</v>
      </c>
      <c r="O62" s="25" t="s">
        <v>321</v>
      </c>
      <c r="P62" s="25" t="s">
        <v>306</v>
      </c>
      <c r="Q62" s="25" t="s">
        <v>233</v>
      </c>
    </row>
    <row r="63" spans="1:17" ht="38.25">
      <c r="A63" s="21">
        <v>59</v>
      </c>
      <c r="B63" s="21">
        <v>50</v>
      </c>
      <c r="C63" s="21" t="s">
        <v>334</v>
      </c>
      <c r="D63" s="22" t="s">
        <v>340</v>
      </c>
      <c r="E63" s="21" t="s">
        <v>336</v>
      </c>
      <c r="F63" s="21" t="s">
        <v>341</v>
      </c>
      <c r="G63" s="21" t="s">
        <v>24</v>
      </c>
      <c r="H63" s="21" t="s">
        <v>342</v>
      </c>
      <c r="I63" s="21" t="s">
        <v>338</v>
      </c>
      <c r="J63" s="21" t="s">
        <v>339</v>
      </c>
      <c r="K63" s="23">
        <v>4400</v>
      </c>
      <c r="L63" s="23">
        <v>8400</v>
      </c>
      <c r="M63" s="23">
        <f t="shared" si="0"/>
        <v>36960000</v>
      </c>
      <c r="N63" s="24" t="s">
        <v>304</v>
      </c>
      <c r="O63" s="25" t="s">
        <v>321</v>
      </c>
      <c r="P63" s="25" t="s">
        <v>306</v>
      </c>
      <c r="Q63" s="25" t="s">
        <v>233</v>
      </c>
    </row>
    <row r="64" spans="1:17" ht="63.75">
      <c r="A64" s="21">
        <v>60</v>
      </c>
      <c r="B64" s="21">
        <v>51</v>
      </c>
      <c r="C64" s="21" t="s">
        <v>480</v>
      </c>
      <c r="D64" s="22" t="s">
        <v>152</v>
      </c>
      <c r="E64" s="21" t="s">
        <v>481</v>
      </c>
      <c r="F64" s="21" t="s">
        <v>482</v>
      </c>
      <c r="G64" s="21" t="s">
        <v>123</v>
      </c>
      <c r="H64" s="21">
        <v>24</v>
      </c>
      <c r="I64" s="21" t="s">
        <v>483</v>
      </c>
      <c r="J64" s="21" t="s">
        <v>475</v>
      </c>
      <c r="K64" s="23">
        <v>1200</v>
      </c>
      <c r="L64" s="23">
        <v>8715</v>
      </c>
      <c r="M64" s="23">
        <f t="shared" si="0"/>
        <v>10458000</v>
      </c>
      <c r="N64" s="24" t="s">
        <v>304</v>
      </c>
      <c r="O64" s="25" t="s">
        <v>476</v>
      </c>
      <c r="P64" s="25" t="s">
        <v>306</v>
      </c>
      <c r="Q64" s="25" t="s">
        <v>233</v>
      </c>
    </row>
    <row r="65" spans="1:19" ht="38.25">
      <c r="A65" s="21">
        <v>61</v>
      </c>
      <c r="B65" s="21">
        <v>44</v>
      </c>
      <c r="C65" s="21" t="s">
        <v>153</v>
      </c>
      <c r="D65" s="22" t="s">
        <v>154</v>
      </c>
      <c r="E65" s="21" t="s">
        <v>155</v>
      </c>
      <c r="F65" s="21" t="s">
        <v>156</v>
      </c>
      <c r="G65" s="21" t="s">
        <v>10</v>
      </c>
      <c r="H65" s="21">
        <v>60</v>
      </c>
      <c r="I65" s="21" t="s">
        <v>157</v>
      </c>
      <c r="J65" s="21" t="s">
        <v>158</v>
      </c>
      <c r="K65" s="23">
        <v>1200</v>
      </c>
      <c r="L65" s="23">
        <v>8376</v>
      </c>
      <c r="M65" s="23">
        <f t="shared" si="0"/>
        <v>10051200</v>
      </c>
      <c r="N65" s="24" t="s">
        <v>215</v>
      </c>
      <c r="O65" s="25" t="s">
        <v>225</v>
      </c>
      <c r="P65" s="25" t="s">
        <v>227</v>
      </c>
      <c r="Q65" s="25" t="s">
        <v>233</v>
      </c>
      <c r="R65" s="10"/>
      <c r="S65" s="10"/>
    </row>
    <row r="66" spans="1:19" ht="178.5">
      <c r="A66" s="21">
        <v>62</v>
      </c>
      <c r="B66" s="21">
        <v>36</v>
      </c>
      <c r="C66" s="21" t="s">
        <v>234</v>
      </c>
      <c r="D66" s="22" t="s">
        <v>235</v>
      </c>
      <c r="E66" s="21" t="s">
        <v>236</v>
      </c>
      <c r="F66" s="21" t="s">
        <v>237</v>
      </c>
      <c r="G66" s="21" t="s">
        <v>123</v>
      </c>
      <c r="H66" s="21">
        <v>24</v>
      </c>
      <c r="I66" s="21" t="s">
        <v>238</v>
      </c>
      <c r="J66" s="21" t="s">
        <v>239</v>
      </c>
      <c r="K66" s="23">
        <v>2000</v>
      </c>
      <c r="L66" s="23">
        <v>96000</v>
      </c>
      <c r="M66" s="23">
        <f t="shared" si="0"/>
        <v>192000000</v>
      </c>
      <c r="N66" s="24" t="s">
        <v>240</v>
      </c>
      <c r="O66" s="24" t="s">
        <v>221</v>
      </c>
      <c r="P66" s="25" t="s">
        <v>241</v>
      </c>
      <c r="Q66" s="25" t="s">
        <v>233</v>
      </c>
      <c r="R66" s="10"/>
      <c r="S66" s="10"/>
    </row>
    <row r="67" spans="1:19" ht="38.25">
      <c r="A67" s="21">
        <v>63</v>
      </c>
      <c r="B67" s="21">
        <v>48</v>
      </c>
      <c r="C67" s="21" t="s">
        <v>51</v>
      </c>
      <c r="D67" s="22" t="s">
        <v>49</v>
      </c>
      <c r="E67" s="21" t="s">
        <v>52</v>
      </c>
      <c r="F67" s="21" t="s">
        <v>53</v>
      </c>
      <c r="G67" s="21" t="s">
        <v>1</v>
      </c>
      <c r="H67" s="21">
        <v>36</v>
      </c>
      <c r="I67" s="21" t="s">
        <v>54</v>
      </c>
      <c r="J67" s="21" t="s">
        <v>50</v>
      </c>
      <c r="K67" s="23">
        <v>70000</v>
      </c>
      <c r="L67" s="23">
        <v>22800</v>
      </c>
      <c r="M67" s="23">
        <f t="shared" si="0"/>
        <v>1596000000</v>
      </c>
      <c r="N67" s="24" t="s">
        <v>215</v>
      </c>
      <c r="O67" s="25" t="s">
        <v>218</v>
      </c>
      <c r="P67" s="25" t="s">
        <v>227</v>
      </c>
      <c r="Q67" s="25" t="s">
        <v>230</v>
      </c>
      <c r="R67" s="10"/>
      <c r="S67" s="10"/>
    </row>
    <row r="68" spans="1:18" ht="25.5">
      <c r="A68" s="21">
        <v>64</v>
      </c>
      <c r="B68" s="21">
        <v>21</v>
      </c>
      <c r="C68" s="21" t="s">
        <v>51</v>
      </c>
      <c r="D68" s="22" t="s">
        <v>48</v>
      </c>
      <c r="E68" s="21" t="s">
        <v>456</v>
      </c>
      <c r="F68" s="21" t="s">
        <v>457</v>
      </c>
      <c r="G68" s="21" t="s">
        <v>1</v>
      </c>
      <c r="H68" s="21" t="s">
        <v>31</v>
      </c>
      <c r="I68" s="21" t="s">
        <v>458</v>
      </c>
      <c r="J68" s="21" t="s">
        <v>443</v>
      </c>
      <c r="K68" s="23">
        <v>40000</v>
      </c>
      <c r="L68" s="23">
        <v>5250</v>
      </c>
      <c r="M68" s="23">
        <f t="shared" si="0"/>
        <v>210000000</v>
      </c>
      <c r="N68" s="24" t="s">
        <v>257</v>
      </c>
      <c r="O68" s="25" t="s">
        <v>444</v>
      </c>
      <c r="P68" s="25" t="s">
        <v>258</v>
      </c>
      <c r="Q68" s="25" t="s">
        <v>233</v>
      </c>
      <c r="R68" s="10"/>
    </row>
    <row r="69" spans="1:17" ht="38.25">
      <c r="A69" s="21">
        <v>65</v>
      </c>
      <c r="B69" s="21">
        <v>59</v>
      </c>
      <c r="C69" s="21" t="s">
        <v>343</v>
      </c>
      <c r="D69" s="22" t="s">
        <v>344</v>
      </c>
      <c r="E69" s="21" t="s">
        <v>345</v>
      </c>
      <c r="F69" s="21" t="s">
        <v>346</v>
      </c>
      <c r="G69" s="21" t="s">
        <v>10</v>
      </c>
      <c r="H69" s="21">
        <v>36</v>
      </c>
      <c r="I69" s="21" t="s">
        <v>347</v>
      </c>
      <c r="J69" s="21" t="s">
        <v>339</v>
      </c>
      <c r="K69" s="23">
        <v>20000</v>
      </c>
      <c r="L69" s="23">
        <v>420</v>
      </c>
      <c r="M69" s="23">
        <f t="shared" si="0"/>
        <v>8400000</v>
      </c>
      <c r="N69" s="24" t="s">
        <v>304</v>
      </c>
      <c r="O69" s="25" t="s">
        <v>321</v>
      </c>
      <c r="P69" s="25" t="s">
        <v>306</v>
      </c>
      <c r="Q69" s="25" t="s">
        <v>233</v>
      </c>
    </row>
    <row r="70" spans="1:19" ht="51">
      <c r="A70" s="21">
        <v>66</v>
      </c>
      <c r="B70" s="21">
        <v>49</v>
      </c>
      <c r="C70" s="21" t="s">
        <v>6</v>
      </c>
      <c r="D70" s="22" t="s">
        <v>7</v>
      </c>
      <c r="E70" s="21" t="s">
        <v>8</v>
      </c>
      <c r="F70" s="21" t="s">
        <v>9</v>
      </c>
      <c r="G70" s="21" t="s">
        <v>10</v>
      </c>
      <c r="H70" s="21">
        <v>36</v>
      </c>
      <c r="I70" s="21" t="s">
        <v>11</v>
      </c>
      <c r="J70" s="21" t="s">
        <v>12</v>
      </c>
      <c r="K70" s="23">
        <v>4000</v>
      </c>
      <c r="L70" s="23">
        <v>16170</v>
      </c>
      <c r="M70" s="23">
        <f aca="true" t="shared" si="1" ref="M70:M112">K70*L70</f>
        <v>64680000</v>
      </c>
      <c r="N70" s="24" t="s">
        <v>215</v>
      </c>
      <c r="O70" s="25" t="s">
        <v>216</v>
      </c>
      <c r="P70" s="25" t="s">
        <v>227</v>
      </c>
      <c r="Q70" s="25" t="s">
        <v>233</v>
      </c>
      <c r="R70" s="10"/>
      <c r="S70" s="10"/>
    </row>
    <row r="71" spans="1:19" s="17" customFormat="1" ht="38.25">
      <c r="A71" s="21">
        <v>67</v>
      </c>
      <c r="B71" s="21">
        <v>60</v>
      </c>
      <c r="C71" s="21" t="s">
        <v>402</v>
      </c>
      <c r="D71" s="22" t="s">
        <v>403</v>
      </c>
      <c r="E71" s="21" t="s">
        <v>402</v>
      </c>
      <c r="F71" s="21" t="s">
        <v>400</v>
      </c>
      <c r="G71" s="21" t="s">
        <v>286</v>
      </c>
      <c r="H71" s="21">
        <v>36</v>
      </c>
      <c r="I71" s="21" t="s">
        <v>404</v>
      </c>
      <c r="J71" s="21" t="s">
        <v>386</v>
      </c>
      <c r="K71" s="23">
        <v>2500</v>
      </c>
      <c r="L71" s="23">
        <v>118</v>
      </c>
      <c r="M71" s="23">
        <f t="shared" si="1"/>
        <v>295000</v>
      </c>
      <c r="N71" s="24" t="s">
        <v>304</v>
      </c>
      <c r="O71" s="25" t="s">
        <v>387</v>
      </c>
      <c r="P71" s="25" t="s">
        <v>306</v>
      </c>
      <c r="Q71" s="25" t="s">
        <v>233</v>
      </c>
      <c r="R71" s="5"/>
      <c r="S71" s="5"/>
    </row>
    <row r="72" spans="1:17" ht="63.75">
      <c r="A72" s="21">
        <v>68</v>
      </c>
      <c r="B72" s="21">
        <v>61</v>
      </c>
      <c r="C72" s="21" t="s">
        <v>348</v>
      </c>
      <c r="D72" s="22" t="s">
        <v>5</v>
      </c>
      <c r="E72" s="21" t="s">
        <v>349</v>
      </c>
      <c r="F72" s="21" t="s">
        <v>114</v>
      </c>
      <c r="G72" s="21" t="s">
        <v>1</v>
      </c>
      <c r="H72" s="21">
        <v>24</v>
      </c>
      <c r="I72" s="21" t="s">
        <v>350</v>
      </c>
      <c r="J72" s="21" t="s">
        <v>320</v>
      </c>
      <c r="K72" s="23">
        <v>50000</v>
      </c>
      <c r="L72" s="23">
        <v>147</v>
      </c>
      <c r="M72" s="23">
        <f t="shared" si="1"/>
        <v>7350000</v>
      </c>
      <c r="N72" s="24" t="s">
        <v>304</v>
      </c>
      <c r="O72" s="25" t="s">
        <v>321</v>
      </c>
      <c r="P72" s="25" t="s">
        <v>306</v>
      </c>
      <c r="Q72" s="25" t="s">
        <v>233</v>
      </c>
    </row>
    <row r="73" spans="1:17" ht="63.75">
      <c r="A73" s="21">
        <v>69</v>
      </c>
      <c r="B73" s="21">
        <v>62</v>
      </c>
      <c r="C73" s="21" t="s">
        <v>310</v>
      </c>
      <c r="D73" s="22" t="s">
        <v>49</v>
      </c>
      <c r="E73" s="21" t="s">
        <v>310</v>
      </c>
      <c r="F73" s="21" t="s">
        <v>311</v>
      </c>
      <c r="G73" s="21" t="s">
        <v>1</v>
      </c>
      <c r="H73" s="21">
        <v>36</v>
      </c>
      <c r="I73" s="21" t="s">
        <v>312</v>
      </c>
      <c r="J73" s="21" t="s">
        <v>303</v>
      </c>
      <c r="K73" s="23">
        <v>5000</v>
      </c>
      <c r="L73" s="23">
        <v>1365</v>
      </c>
      <c r="M73" s="23">
        <f t="shared" si="1"/>
        <v>6825000</v>
      </c>
      <c r="N73" s="24" t="s">
        <v>304</v>
      </c>
      <c r="O73" s="25" t="s">
        <v>305</v>
      </c>
      <c r="P73" s="25" t="s">
        <v>306</v>
      </c>
      <c r="Q73" s="25" t="s">
        <v>233</v>
      </c>
    </row>
    <row r="74" spans="1:17" ht="38.25">
      <c r="A74" s="21">
        <v>70</v>
      </c>
      <c r="B74" s="21">
        <v>64</v>
      </c>
      <c r="C74" s="21" t="s">
        <v>55</v>
      </c>
      <c r="D74" s="22" t="s">
        <v>56</v>
      </c>
      <c r="E74" s="21" t="s">
        <v>55</v>
      </c>
      <c r="F74" s="21" t="s">
        <v>384</v>
      </c>
      <c r="G74" s="21" t="s">
        <v>286</v>
      </c>
      <c r="H74" s="21">
        <v>36</v>
      </c>
      <c r="I74" s="21" t="s">
        <v>405</v>
      </c>
      <c r="J74" s="21" t="s">
        <v>386</v>
      </c>
      <c r="K74" s="23">
        <v>350000</v>
      </c>
      <c r="L74" s="23">
        <v>62</v>
      </c>
      <c r="M74" s="23">
        <f t="shared" si="1"/>
        <v>21700000</v>
      </c>
      <c r="N74" s="24" t="s">
        <v>304</v>
      </c>
      <c r="O74" s="25" t="s">
        <v>387</v>
      </c>
      <c r="P74" s="25" t="s">
        <v>306</v>
      </c>
      <c r="Q74" s="25" t="s">
        <v>233</v>
      </c>
    </row>
    <row r="75" spans="1:18" ht="25.5">
      <c r="A75" s="21">
        <v>71</v>
      </c>
      <c r="B75" s="21">
        <v>24</v>
      </c>
      <c r="C75" s="21" t="s">
        <v>55</v>
      </c>
      <c r="D75" s="22" t="s">
        <v>56</v>
      </c>
      <c r="E75" s="21" t="s">
        <v>459</v>
      </c>
      <c r="F75" s="21" t="s">
        <v>460</v>
      </c>
      <c r="G75" s="21" t="s">
        <v>1</v>
      </c>
      <c r="H75" s="21" t="s">
        <v>31</v>
      </c>
      <c r="I75" s="21" t="s">
        <v>461</v>
      </c>
      <c r="J75" s="21" t="s">
        <v>443</v>
      </c>
      <c r="K75" s="23">
        <v>400000</v>
      </c>
      <c r="L75" s="23">
        <v>495</v>
      </c>
      <c r="M75" s="23">
        <f t="shared" si="1"/>
        <v>198000000</v>
      </c>
      <c r="N75" s="24" t="s">
        <v>257</v>
      </c>
      <c r="O75" s="25" t="s">
        <v>444</v>
      </c>
      <c r="P75" s="25" t="s">
        <v>258</v>
      </c>
      <c r="Q75" s="25" t="s">
        <v>233</v>
      </c>
      <c r="R75" s="10"/>
    </row>
    <row r="76" spans="1:19" ht="38.25">
      <c r="A76" s="21">
        <v>72</v>
      </c>
      <c r="B76" s="21">
        <v>52</v>
      </c>
      <c r="C76" s="21" t="s">
        <v>159</v>
      </c>
      <c r="D76" s="22" t="s">
        <v>160</v>
      </c>
      <c r="E76" s="21" t="s">
        <v>161</v>
      </c>
      <c r="F76" s="21" t="s">
        <v>162</v>
      </c>
      <c r="G76" s="21" t="s">
        <v>10</v>
      </c>
      <c r="H76" s="21">
        <v>60</v>
      </c>
      <c r="I76" s="21" t="s">
        <v>163</v>
      </c>
      <c r="J76" s="21" t="s">
        <v>164</v>
      </c>
      <c r="K76" s="23">
        <v>800</v>
      </c>
      <c r="L76" s="23">
        <v>22761</v>
      </c>
      <c r="M76" s="23">
        <f t="shared" si="1"/>
        <v>18208800</v>
      </c>
      <c r="N76" s="24" t="s">
        <v>215</v>
      </c>
      <c r="O76" s="25" t="s">
        <v>225</v>
      </c>
      <c r="P76" s="25" t="s">
        <v>227</v>
      </c>
      <c r="Q76" s="25" t="s">
        <v>233</v>
      </c>
      <c r="R76" s="10"/>
      <c r="S76" s="10"/>
    </row>
    <row r="77" spans="1:17" ht="38.25">
      <c r="A77" s="21">
        <v>73</v>
      </c>
      <c r="B77" s="21">
        <v>43</v>
      </c>
      <c r="C77" s="21" t="s">
        <v>259</v>
      </c>
      <c r="D77" s="22" t="s">
        <v>86</v>
      </c>
      <c r="E77" s="21" t="s">
        <v>260</v>
      </c>
      <c r="F77" s="21" t="s">
        <v>261</v>
      </c>
      <c r="G77" s="21" t="s">
        <v>123</v>
      </c>
      <c r="H77" s="21">
        <v>36</v>
      </c>
      <c r="I77" s="21" t="s">
        <v>262</v>
      </c>
      <c r="J77" s="21" t="s">
        <v>263</v>
      </c>
      <c r="K77" s="23">
        <v>3000</v>
      </c>
      <c r="L77" s="23">
        <v>26000</v>
      </c>
      <c r="M77" s="23">
        <f t="shared" si="1"/>
        <v>78000000</v>
      </c>
      <c r="N77" s="24" t="s">
        <v>240</v>
      </c>
      <c r="O77" s="25" t="s">
        <v>528</v>
      </c>
      <c r="P77" s="25" t="s">
        <v>241</v>
      </c>
      <c r="Q77" s="25" t="s">
        <v>233</v>
      </c>
    </row>
    <row r="78" spans="1:18" ht="25.5">
      <c r="A78" s="21">
        <v>74</v>
      </c>
      <c r="B78" s="21">
        <v>28</v>
      </c>
      <c r="C78" s="21" t="s">
        <v>259</v>
      </c>
      <c r="D78" s="22" t="s">
        <v>462</v>
      </c>
      <c r="E78" s="21" t="s">
        <v>463</v>
      </c>
      <c r="F78" s="21" t="s">
        <v>464</v>
      </c>
      <c r="G78" s="21" t="s">
        <v>1</v>
      </c>
      <c r="H78" s="21" t="s">
        <v>31</v>
      </c>
      <c r="I78" s="21" t="s">
        <v>465</v>
      </c>
      <c r="J78" s="21" t="s">
        <v>443</v>
      </c>
      <c r="K78" s="23">
        <v>160000</v>
      </c>
      <c r="L78" s="23">
        <v>900</v>
      </c>
      <c r="M78" s="23">
        <f t="shared" si="1"/>
        <v>144000000</v>
      </c>
      <c r="N78" s="24" t="s">
        <v>257</v>
      </c>
      <c r="O78" s="25" t="s">
        <v>444</v>
      </c>
      <c r="P78" s="25" t="s">
        <v>258</v>
      </c>
      <c r="Q78" s="25" t="s">
        <v>233</v>
      </c>
      <c r="R78" s="10"/>
    </row>
    <row r="79" spans="1:19" ht="51">
      <c r="A79" s="21">
        <v>75</v>
      </c>
      <c r="B79" s="21">
        <v>56</v>
      </c>
      <c r="C79" s="21" t="s">
        <v>196</v>
      </c>
      <c r="D79" s="22" t="s">
        <v>48</v>
      </c>
      <c r="E79" s="21" t="s">
        <v>197</v>
      </c>
      <c r="F79" s="21" t="s">
        <v>198</v>
      </c>
      <c r="G79" s="21" t="s">
        <v>1</v>
      </c>
      <c r="H79" s="21">
        <v>60</v>
      </c>
      <c r="I79" s="21" t="s">
        <v>199</v>
      </c>
      <c r="J79" s="21" t="s">
        <v>191</v>
      </c>
      <c r="K79" s="23">
        <v>2500</v>
      </c>
      <c r="L79" s="23">
        <v>1760</v>
      </c>
      <c r="M79" s="23">
        <f t="shared" si="1"/>
        <v>4400000</v>
      </c>
      <c r="N79" s="24" t="s">
        <v>215</v>
      </c>
      <c r="O79" s="25" t="s">
        <v>226</v>
      </c>
      <c r="P79" s="25" t="s">
        <v>227</v>
      </c>
      <c r="Q79" s="25" t="s">
        <v>233</v>
      </c>
      <c r="R79" s="10"/>
      <c r="S79" s="10"/>
    </row>
    <row r="80" spans="1:17" ht="38.25">
      <c r="A80" s="21">
        <v>76</v>
      </c>
      <c r="B80" s="21">
        <v>70</v>
      </c>
      <c r="C80" s="21" t="s">
        <v>351</v>
      </c>
      <c r="D80" s="22" t="s">
        <v>352</v>
      </c>
      <c r="E80" s="21" t="s">
        <v>353</v>
      </c>
      <c r="F80" s="21" t="s">
        <v>354</v>
      </c>
      <c r="G80" s="21" t="s">
        <v>24</v>
      </c>
      <c r="H80" s="21">
        <v>36</v>
      </c>
      <c r="I80" s="21" t="s">
        <v>355</v>
      </c>
      <c r="J80" s="21" t="s">
        <v>339</v>
      </c>
      <c r="K80" s="23">
        <v>5000</v>
      </c>
      <c r="L80" s="23">
        <v>8820</v>
      </c>
      <c r="M80" s="23">
        <f t="shared" si="1"/>
        <v>44100000</v>
      </c>
      <c r="N80" s="24" t="s">
        <v>304</v>
      </c>
      <c r="O80" s="25" t="s">
        <v>321</v>
      </c>
      <c r="P80" s="25" t="s">
        <v>306</v>
      </c>
      <c r="Q80" s="25" t="s">
        <v>233</v>
      </c>
    </row>
    <row r="81" spans="1:17" ht="38.25">
      <c r="A81" s="21">
        <v>77</v>
      </c>
      <c r="B81" s="21">
        <v>71</v>
      </c>
      <c r="C81" s="21" t="s">
        <v>351</v>
      </c>
      <c r="D81" s="22" t="s">
        <v>48</v>
      </c>
      <c r="E81" s="21" t="s">
        <v>351</v>
      </c>
      <c r="F81" s="21" t="s">
        <v>384</v>
      </c>
      <c r="G81" s="21" t="s">
        <v>286</v>
      </c>
      <c r="H81" s="21">
        <v>36</v>
      </c>
      <c r="I81" s="21" t="s">
        <v>406</v>
      </c>
      <c r="J81" s="21" t="s">
        <v>386</v>
      </c>
      <c r="K81" s="23">
        <v>500000</v>
      </c>
      <c r="L81" s="23">
        <v>95</v>
      </c>
      <c r="M81" s="23">
        <f t="shared" si="1"/>
        <v>47500000</v>
      </c>
      <c r="N81" s="24" t="s">
        <v>304</v>
      </c>
      <c r="O81" s="25" t="s">
        <v>387</v>
      </c>
      <c r="P81" s="25" t="s">
        <v>306</v>
      </c>
      <c r="Q81" s="25" t="s">
        <v>233</v>
      </c>
    </row>
    <row r="82" spans="1:18" ht="25.5">
      <c r="A82" s="21">
        <v>78</v>
      </c>
      <c r="B82" s="21">
        <v>73</v>
      </c>
      <c r="C82" s="21" t="s">
        <v>448</v>
      </c>
      <c r="D82" s="22" t="s">
        <v>5</v>
      </c>
      <c r="E82" s="21" t="s">
        <v>449</v>
      </c>
      <c r="F82" s="21" t="s">
        <v>450</v>
      </c>
      <c r="G82" s="21" t="s">
        <v>1</v>
      </c>
      <c r="H82" s="21" t="s">
        <v>31</v>
      </c>
      <c r="I82" s="21" t="s">
        <v>451</v>
      </c>
      <c r="J82" s="21" t="s">
        <v>443</v>
      </c>
      <c r="K82" s="23">
        <v>70000</v>
      </c>
      <c r="L82" s="23">
        <v>900</v>
      </c>
      <c r="M82" s="23">
        <f t="shared" si="1"/>
        <v>63000000</v>
      </c>
      <c r="N82" s="24" t="s">
        <v>304</v>
      </c>
      <c r="O82" s="25" t="s">
        <v>444</v>
      </c>
      <c r="P82" s="25" t="s">
        <v>306</v>
      </c>
      <c r="Q82" s="25" t="s">
        <v>233</v>
      </c>
      <c r="R82" s="10"/>
    </row>
    <row r="83" spans="1:17" ht="38.25">
      <c r="A83" s="21">
        <v>79</v>
      </c>
      <c r="B83" s="21">
        <v>74</v>
      </c>
      <c r="C83" s="21" t="s">
        <v>356</v>
      </c>
      <c r="D83" s="22" t="s">
        <v>357</v>
      </c>
      <c r="E83" s="21" t="s">
        <v>358</v>
      </c>
      <c r="F83" s="21" t="s">
        <v>359</v>
      </c>
      <c r="G83" s="21" t="s">
        <v>10</v>
      </c>
      <c r="H83" s="21">
        <v>48</v>
      </c>
      <c r="I83" s="21" t="s">
        <v>360</v>
      </c>
      <c r="J83" s="21" t="s">
        <v>339</v>
      </c>
      <c r="K83" s="23">
        <v>50000</v>
      </c>
      <c r="L83" s="23">
        <v>557</v>
      </c>
      <c r="M83" s="23">
        <f t="shared" si="1"/>
        <v>27850000</v>
      </c>
      <c r="N83" s="24" t="s">
        <v>304</v>
      </c>
      <c r="O83" s="25" t="s">
        <v>321</v>
      </c>
      <c r="P83" s="25" t="s">
        <v>306</v>
      </c>
      <c r="Q83" s="25" t="s">
        <v>233</v>
      </c>
    </row>
    <row r="84" spans="1:17" ht="25.5">
      <c r="A84" s="21">
        <v>80</v>
      </c>
      <c r="B84" s="21">
        <v>75</v>
      </c>
      <c r="C84" s="21" t="s">
        <v>424</v>
      </c>
      <c r="D84" s="22" t="s">
        <v>425</v>
      </c>
      <c r="E84" s="21" t="s">
        <v>426</v>
      </c>
      <c r="F84" s="21" t="s">
        <v>427</v>
      </c>
      <c r="G84" s="21" t="s">
        <v>10</v>
      </c>
      <c r="H84" s="21">
        <v>48</v>
      </c>
      <c r="I84" s="21" t="s">
        <v>428</v>
      </c>
      <c r="J84" s="21" t="s">
        <v>422</v>
      </c>
      <c r="K84" s="23">
        <v>50000</v>
      </c>
      <c r="L84" s="23">
        <v>980</v>
      </c>
      <c r="M84" s="23">
        <f t="shared" si="1"/>
        <v>49000000</v>
      </c>
      <c r="N84" s="24" t="s">
        <v>304</v>
      </c>
      <c r="O84" s="25" t="s">
        <v>423</v>
      </c>
      <c r="P84" s="25" t="s">
        <v>306</v>
      </c>
      <c r="Q84" s="25" t="s">
        <v>233</v>
      </c>
    </row>
    <row r="85" spans="1:19" ht="89.25">
      <c r="A85" s="21">
        <v>81</v>
      </c>
      <c r="B85" s="21">
        <v>51</v>
      </c>
      <c r="C85" s="21" t="s">
        <v>57</v>
      </c>
      <c r="D85" s="22" t="s">
        <v>58</v>
      </c>
      <c r="E85" s="21" t="s">
        <v>248</v>
      </c>
      <c r="F85" s="21" t="s">
        <v>249</v>
      </c>
      <c r="G85" s="21" t="s">
        <v>1</v>
      </c>
      <c r="H85" s="21" t="s">
        <v>31</v>
      </c>
      <c r="I85" s="21" t="s">
        <v>250</v>
      </c>
      <c r="J85" s="21" t="s">
        <v>251</v>
      </c>
      <c r="K85" s="23">
        <v>400000</v>
      </c>
      <c r="L85" s="23">
        <v>380</v>
      </c>
      <c r="M85" s="23">
        <f t="shared" si="1"/>
        <v>152000000</v>
      </c>
      <c r="N85" s="24" t="s">
        <v>240</v>
      </c>
      <c r="O85" s="24" t="s">
        <v>222</v>
      </c>
      <c r="P85" s="25" t="s">
        <v>241</v>
      </c>
      <c r="Q85" s="25" t="s">
        <v>233</v>
      </c>
      <c r="R85" s="10"/>
      <c r="S85" s="10"/>
    </row>
    <row r="86" spans="1:17" ht="38.25">
      <c r="A86" s="21">
        <v>82</v>
      </c>
      <c r="B86" s="21">
        <v>76</v>
      </c>
      <c r="C86" s="21" t="s">
        <v>57</v>
      </c>
      <c r="D86" s="22" t="s">
        <v>58</v>
      </c>
      <c r="E86" s="21" t="s">
        <v>407</v>
      </c>
      <c r="F86" s="21" t="s">
        <v>408</v>
      </c>
      <c r="G86" s="21" t="s">
        <v>286</v>
      </c>
      <c r="H86" s="21">
        <v>36</v>
      </c>
      <c r="I86" s="21" t="s">
        <v>409</v>
      </c>
      <c r="J86" s="21" t="s">
        <v>386</v>
      </c>
      <c r="K86" s="23">
        <v>500000</v>
      </c>
      <c r="L86" s="23">
        <v>138</v>
      </c>
      <c r="M86" s="23">
        <f t="shared" si="1"/>
        <v>69000000</v>
      </c>
      <c r="N86" s="24" t="s">
        <v>304</v>
      </c>
      <c r="O86" s="25" t="s">
        <v>387</v>
      </c>
      <c r="P86" s="25" t="s">
        <v>306</v>
      </c>
      <c r="Q86" s="25" t="s">
        <v>233</v>
      </c>
    </row>
    <row r="87" spans="1:17" ht="38.25">
      <c r="A87" s="21">
        <v>83</v>
      </c>
      <c r="B87" s="21">
        <v>78</v>
      </c>
      <c r="C87" s="21" t="s">
        <v>484</v>
      </c>
      <c r="D87" s="22" t="s">
        <v>14</v>
      </c>
      <c r="E87" s="21" t="s">
        <v>485</v>
      </c>
      <c r="F87" s="21" t="s">
        <v>486</v>
      </c>
      <c r="G87" s="21" t="s">
        <v>10</v>
      </c>
      <c r="H87" s="21">
        <v>36</v>
      </c>
      <c r="I87" s="21" t="s">
        <v>487</v>
      </c>
      <c r="J87" s="21" t="s">
        <v>475</v>
      </c>
      <c r="K87" s="23">
        <v>15000</v>
      </c>
      <c r="L87" s="23">
        <v>2310</v>
      </c>
      <c r="M87" s="23">
        <f t="shared" si="1"/>
        <v>34650000</v>
      </c>
      <c r="N87" s="24" t="s">
        <v>304</v>
      </c>
      <c r="O87" s="25" t="s">
        <v>476</v>
      </c>
      <c r="P87" s="25" t="s">
        <v>306</v>
      </c>
      <c r="Q87" s="25" t="s">
        <v>233</v>
      </c>
    </row>
    <row r="88" spans="1:19" ht="25.5">
      <c r="A88" s="21">
        <v>84</v>
      </c>
      <c r="B88" s="21">
        <v>62</v>
      </c>
      <c r="C88" s="21" t="s">
        <v>13</v>
      </c>
      <c r="D88" s="22" t="s">
        <v>14</v>
      </c>
      <c r="E88" s="21" t="s">
        <v>15</v>
      </c>
      <c r="F88" s="21" t="s">
        <v>16</v>
      </c>
      <c r="G88" s="21" t="s">
        <v>10</v>
      </c>
      <c r="H88" s="21">
        <v>36</v>
      </c>
      <c r="I88" s="21" t="s">
        <v>17</v>
      </c>
      <c r="J88" s="21" t="s">
        <v>4</v>
      </c>
      <c r="K88" s="23">
        <v>6000</v>
      </c>
      <c r="L88" s="23">
        <v>2898</v>
      </c>
      <c r="M88" s="23">
        <f t="shared" si="1"/>
        <v>17388000</v>
      </c>
      <c r="N88" s="24" t="s">
        <v>215</v>
      </c>
      <c r="O88" s="25" t="s">
        <v>216</v>
      </c>
      <c r="P88" s="25" t="s">
        <v>227</v>
      </c>
      <c r="Q88" s="25" t="s">
        <v>233</v>
      </c>
      <c r="R88" s="10"/>
      <c r="S88" s="10"/>
    </row>
    <row r="89" spans="1:19" ht="51">
      <c r="A89" s="21">
        <v>85</v>
      </c>
      <c r="B89" s="21">
        <v>53</v>
      </c>
      <c r="C89" s="21" t="s">
        <v>108</v>
      </c>
      <c r="D89" s="22" t="s">
        <v>86</v>
      </c>
      <c r="E89" s="21" t="s">
        <v>242</v>
      </c>
      <c r="F89" s="21" t="s">
        <v>243</v>
      </c>
      <c r="G89" s="21" t="s">
        <v>123</v>
      </c>
      <c r="H89" s="21">
        <v>24</v>
      </c>
      <c r="I89" s="21" t="s">
        <v>244</v>
      </c>
      <c r="J89" s="21" t="s">
        <v>239</v>
      </c>
      <c r="K89" s="23">
        <v>5000</v>
      </c>
      <c r="L89" s="23">
        <v>21500</v>
      </c>
      <c r="M89" s="23">
        <f t="shared" si="1"/>
        <v>107500000</v>
      </c>
      <c r="N89" s="24" t="s">
        <v>240</v>
      </c>
      <c r="O89" s="24" t="s">
        <v>221</v>
      </c>
      <c r="P89" s="25" t="s">
        <v>241</v>
      </c>
      <c r="Q89" s="25" t="s">
        <v>233</v>
      </c>
      <c r="R89" s="10"/>
      <c r="S89" s="10"/>
    </row>
    <row r="90" spans="1:19" ht="25.5">
      <c r="A90" s="21">
        <v>86</v>
      </c>
      <c r="B90" s="21">
        <v>64</v>
      </c>
      <c r="C90" s="21" t="s">
        <v>108</v>
      </c>
      <c r="D90" s="22" t="s">
        <v>86</v>
      </c>
      <c r="E90" s="21" t="s">
        <v>109</v>
      </c>
      <c r="F90" s="21" t="s">
        <v>110</v>
      </c>
      <c r="G90" s="21" t="s">
        <v>1</v>
      </c>
      <c r="H90" s="21" t="s">
        <v>31</v>
      </c>
      <c r="I90" s="21" t="s">
        <v>111</v>
      </c>
      <c r="J90" s="21" t="s">
        <v>112</v>
      </c>
      <c r="K90" s="23">
        <v>80000</v>
      </c>
      <c r="L90" s="23">
        <v>2200</v>
      </c>
      <c r="M90" s="23">
        <f t="shared" si="1"/>
        <v>176000000</v>
      </c>
      <c r="N90" s="24" t="s">
        <v>215</v>
      </c>
      <c r="O90" s="25" t="s">
        <v>222</v>
      </c>
      <c r="P90" s="25" t="s">
        <v>227</v>
      </c>
      <c r="Q90" s="25" t="s">
        <v>230</v>
      </c>
      <c r="R90" s="10"/>
      <c r="S90" s="10"/>
    </row>
    <row r="91" spans="1:19" ht="38.25">
      <c r="A91" s="21">
        <v>87</v>
      </c>
      <c r="B91" s="21">
        <v>63</v>
      </c>
      <c r="C91" s="21" t="s">
        <v>108</v>
      </c>
      <c r="D91" s="22" t="s">
        <v>182</v>
      </c>
      <c r="E91" s="21" t="s">
        <v>183</v>
      </c>
      <c r="F91" s="21" t="s">
        <v>184</v>
      </c>
      <c r="G91" s="21" t="s">
        <v>123</v>
      </c>
      <c r="H91" s="21">
        <v>24</v>
      </c>
      <c r="I91" s="21" t="s">
        <v>185</v>
      </c>
      <c r="J91" s="21" t="s">
        <v>186</v>
      </c>
      <c r="K91" s="23">
        <v>3000</v>
      </c>
      <c r="L91" s="23">
        <v>72000</v>
      </c>
      <c r="M91" s="23">
        <f t="shared" si="1"/>
        <v>216000000</v>
      </c>
      <c r="N91" s="24" t="s">
        <v>215</v>
      </c>
      <c r="O91" s="25" t="s">
        <v>224</v>
      </c>
      <c r="P91" s="25" t="s">
        <v>227</v>
      </c>
      <c r="Q91" s="25" t="s">
        <v>233</v>
      </c>
      <c r="R91" s="10"/>
      <c r="S91" s="10"/>
    </row>
    <row r="92" spans="1:19" ht="25.5">
      <c r="A92" s="21">
        <v>88</v>
      </c>
      <c r="B92" s="21">
        <v>55</v>
      </c>
      <c r="C92" s="21" t="s">
        <v>283</v>
      </c>
      <c r="D92" s="22" t="s">
        <v>86</v>
      </c>
      <c r="E92" s="21" t="s">
        <v>284</v>
      </c>
      <c r="F92" s="21" t="s">
        <v>285</v>
      </c>
      <c r="G92" s="21" t="s">
        <v>286</v>
      </c>
      <c r="H92" s="21" t="s">
        <v>31</v>
      </c>
      <c r="I92" s="21" t="s">
        <v>287</v>
      </c>
      <c r="J92" s="21" t="s">
        <v>288</v>
      </c>
      <c r="K92" s="23">
        <v>100000</v>
      </c>
      <c r="L92" s="23">
        <v>1490</v>
      </c>
      <c r="M92" s="23">
        <f t="shared" si="1"/>
        <v>149000000</v>
      </c>
      <c r="N92" s="24" t="s">
        <v>240</v>
      </c>
      <c r="O92" s="24" t="s">
        <v>289</v>
      </c>
      <c r="P92" s="25" t="s">
        <v>241</v>
      </c>
      <c r="Q92" s="25" t="s">
        <v>233</v>
      </c>
      <c r="R92" s="16"/>
      <c r="S92" s="16"/>
    </row>
    <row r="93" spans="1:19" ht="63.75">
      <c r="A93" s="21">
        <v>89</v>
      </c>
      <c r="B93" s="21">
        <v>69</v>
      </c>
      <c r="C93" s="21" t="s">
        <v>113</v>
      </c>
      <c r="D93" s="22" t="s">
        <v>49</v>
      </c>
      <c r="E93" s="21" t="s">
        <v>165</v>
      </c>
      <c r="F93" s="21" t="s">
        <v>166</v>
      </c>
      <c r="G93" s="21" t="s">
        <v>1</v>
      </c>
      <c r="H93" s="21">
        <v>36</v>
      </c>
      <c r="I93" s="21" t="s">
        <v>167</v>
      </c>
      <c r="J93" s="21" t="s">
        <v>168</v>
      </c>
      <c r="K93" s="23">
        <v>300000</v>
      </c>
      <c r="L93" s="23">
        <v>1954</v>
      </c>
      <c r="M93" s="23">
        <f t="shared" si="1"/>
        <v>586200000</v>
      </c>
      <c r="N93" s="24" t="s">
        <v>215</v>
      </c>
      <c r="O93" s="25" t="s">
        <v>225</v>
      </c>
      <c r="P93" s="25" t="s">
        <v>227</v>
      </c>
      <c r="Q93" s="25" t="s">
        <v>233</v>
      </c>
      <c r="R93" s="10"/>
      <c r="S93" s="10"/>
    </row>
    <row r="94" spans="1:17" ht="25.5">
      <c r="A94" s="21">
        <v>90</v>
      </c>
      <c r="B94" s="21">
        <v>82</v>
      </c>
      <c r="C94" s="21" t="s">
        <v>113</v>
      </c>
      <c r="D94" s="22" t="s">
        <v>291</v>
      </c>
      <c r="E94" s="21" t="s">
        <v>370</v>
      </c>
      <c r="F94" s="21" t="s">
        <v>371</v>
      </c>
      <c r="G94" s="21" t="s">
        <v>372</v>
      </c>
      <c r="H94" s="21" t="s">
        <v>34</v>
      </c>
      <c r="I94" s="21" t="s">
        <v>373</v>
      </c>
      <c r="J94" s="21" t="s">
        <v>365</v>
      </c>
      <c r="K94" s="23">
        <v>500000</v>
      </c>
      <c r="L94" s="23">
        <v>386</v>
      </c>
      <c r="M94" s="23">
        <f t="shared" si="1"/>
        <v>193000000</v>
      </c>
      <c r="N94" s="24" t="s">
        <v>304</v>
      </c>
      <c r="O94" s="25" t="s">
        <v>366</v>
      </c>
      <c r="P94" s="25" t="s">
        <v>306</v>
      </c>
      <c r="Q94" s="25" t="s">
        <v>233</v>
      </c>
    </row>
    <row r="95" spans="1:17" ht="25.5">
      <c r="A95" s="21">
        <v>91</v>
      </c>
      <c r="B95" s="21">
        <v>83</v>
      </c>
      <c r="C95" s="21" t="s">
        <v>113</v>
      </c>
      <c r="D95" s="22" t="s">
        <v>48</v>
      </c>
      <c r="E95" s="21" t="s">
        <v>374</v>
      </c>
      <c r="F95" s="21" t="s">
        <v>375</v>
      </c>
      <c r="G95" s="21" t="s">
        <v>372</v>
      </c>
      <c r="H95" s="21" t="s">
        <v>31</v>
      </c>
      <c r="I95" s="21" t="s">
        <v>376</v>
      </c>
      <c r="J95" s="21" t="s">
        <v>365</v>
      </c>
      <c r="K95" s="23">
        <v>500000</v>
      </c>
      <c r="L95" s="23">
        <v>407</v>
      </c>
      <c r="M95" s="23">
        <f t="shared" si="1"/>
        <v>203500000</v>
      </c>
      <c r="N95" s="24" t="s">
        <v>304</v>
      </c>
      <c r="O95" s="25" t="s">
        <v>366</v>
      </c>
      <c r="P95" s="25" t="s">
        <v>306</v>
      </c>
      <c r="Q95" s="25" t="s">
        <v>233</v>
      </c>
    </row>
    <row r="96" spans="1:17" ht="25.5">
      <c r="A96" s="21">
        <v>92</v>
      </c>
      <c r="B96" s="21">
        <v>85</v>
      </c>
      <c r="C96" s="21" t="s">
        <v>113</v>
      </c>
      <c r="D96" s="22" t="s">
        <v>49</v>
      </c>
      <c r="E96" s="21" t="s">
        <v>377</v>
      </c>
      <c r="F96" s="21" t="s">
        <v>378</v>
      </c>
      <c r="G96" s="21" t="s">
        <v>286</v>
      </c>
      <c r="H96" s="21" t="s">
        <v>31</v>
      </c>
      <c r="I96" s="21" t="s">
        <v>379</v>
      </c>
      <c r="J96" s="21" t="s">
        <v>365</v>
      </c>
      <c r="K96" s="23">
        <v>200000</v>
      </c>
      <c r="L96" s="23">
        <v>551</v>
      </c>
      <c r="M96" s="23">
        <f t="shared" si="1"/>
        <v>110200000</v>
      </c>
      <c r="N96" s="24" t="s">
        <v>304</v>
      </c>
      <c r="O96" s="25" t="s">
        <v>366</v>
      </c>
      <c r="P96" s="25" t="s">
        <v>306</v>
      </c>
      <c r="Q96" s="25" t="s">
        <v>233</v>
      </c>
    </row>
    <row r="97" spans="1:19" ht="25.5">
      <c r="A97" s="21">
        <v>93</v>
      </c>
      <c r="B97" s="21">
        <v>34</v>
      </c>
      <c r="C97" s="21" t="s">
        <v>113</v>
      </c>
      <c r="D97" s="22" t="s">
        <v>187</v>
      </c>
      <c r="E97" s="21" t="s">
        <v>380</v>
      </c>
      <c r="F97" s="21" t="s">
        <v>375</v>
      </c>
      <c r="G97" s="21" t="s">
        <v>372</v>
      </c>
      <c r="H97" s="21" t="s">
        <v>31</v>
      </c>
      <c r="I97" s="21" t="s">
        <v>381</v>
      </c>
      <c r="J97" s="21" t="s">
        <v>365</v>
      </c>
      <c r="K97" s="23">
        <v>250000</v>
      </c>
      <c r="L97" s="23">
        <v>373</v>
      </c>
      <c r="M97" s="23">
        <f t="shared" si="1"/>
        <v>93250000</v>
      </c>
      <c r="N97" s="24" t="s">
        <v>382</v>
      </c>
      <c r="O97" s="25" t="s">
        <v>366</v>
      </c>
      <c r="P97" s="25" t="s">
        <v>383</v>
      </c>
      <c r="Q97" s="25" t="s">
        <v>233</v>
      </c>
      <c r="R97" s="17"/>
      <c r="S97" s="17"/>
    </row>
    <row r="98" spans="1:17" ht="38.25">
      <c r="A98" s="21">
        <v>94</v>
      </c>
      <c r="B98" s="21">
        <v>84</v>
      </c>
      <c r="C98" s="21" t="s">
        <v>113</v>
      </c>
      <c r="D98" s="22" t="s">
        <v>49</v>
      </c>
      <c r="E98" s="21" t="s">
        <v>410</v>
      </c>
      <c r="F98" s="21" t="s">
        <v>384</v>
      </c>
      <c r="G98" s="21" t="s">
        <v>286</v>
      </c>
      <c r="H98" s="21">
        <v>36</v>
      </c>
      <c r="I98" s="21" t="s">
        <v>411</v>
      </c>
      <c r="J98" s="21" t="s">
        <v>386</v>
      </c>
      <c r="K98" s="23">
        <v>1000000</v>
      </c>
      <c r="L98" s="23">
        <v>78</v>
      </c>
      <c r="M98" s="23">
        <f t="shared" si="1"/>
        <v>78000000</v>
      </c>
      <c r="N98" s="24" t="s">
        <v>304</v>
      </c>
      <c r="O98" s="25" t="s">
        <v>387</v>
      </c>
      <c r="P98" s="25" t="s">
        <v>306</v>
      </c>
      <c r="Q98" s="25" t="s">
        <v>233</v>
      </c>
    </row>
    <row r="99" spans="1:17" ht="21">
      <c r="A99" s="21">
        <v>95</v>
      </c>
      <c r="B99" s="21">
        <v>33</v>
      </c>
      <c r="C99" s="21" t="s">
        <v>113</v>
      </c>
      <c r="D99" s="22" t="s">
        <v>49</v>
      </c>
      <c r="E99" s="21" t="s">
        <v>490</v>
      </c>
      <c r="F99" s="21" t="s">
        <v>491</v>
      </c>
      <c r="G99" s="21" t="s">
        <v>1</v>
      </c>
      <c r="H99" s="21">
        <v>36</v>
      </c>
      <c r="I99" s="21" t="s">
        <v>492</v>
      </c>
      <c r="J99" s="21" t="s">
        <v>493</v>
      </c>
      <c r="K99" s="23">
        <v>3000000</v>
      </c>
      <c r="L99" s="23">
        <v>380</v>
      </c>
      <c r="M99" s="23">
        <f t="shared" si="1"/>
        <v>1140000000</v>
      </c>
      <c r="N99" s="24" t="s">
        <v>257</v>
      </c>
      <c r="O99" s="25" t="s">
        <v>494</v>
      </c>
      <c r="P99" s="25" t="s">
        <v>258</v>
      </c>
      <c r="Q99" s="25" t="s">
        <v>233</v>
      </c>
    </row>
    <row r="100" spans="1:17" ht="38.25">
      <c r="A100" s="21">
        <v>96</v>
      </c>
      <c r="B100" s="21">
        <v>34</v>
      </c>
      <c r="C100" s="21" t="s">
        <v>113</v>
      </c>
      <c r="D100" s="22" t="s">
        <v>49</v>
      </c>
      <c r="E100" s="21" t="s">
        <v>507</v>
      </c>
      <c r="F100" s="21" t="s">
        <v>508</v>
      </c>
      <c r="G100" s="21" t="s">
        <v>509</v>
      </c>
      <c r="H100" s="21">
        <v>24</v>
      </c>
      <c r="I100" s="21" t="s">
        <v>510</v>
      </c>
      <c r="J100" s="21" t="s">
        <v>498</v>
      </c>
      <c r="K100" s="23">
        <v>400000</v>
      </c>
      <c r="L100" s="23">
        <v>1250</v>
      </c>
      <c r="M100" s="23">
        <f t="shared" si="1"/>
        <v>500000000</v>
      </c>
      <c r="N100" s="24" t="s">
        <v>257</v>
      </c>
      <c r="O100" s="25" t="s">
        <v>499</v>
      </c>
      <c r="P100" s="25" t="s">
        <v>258</v>
      </c>
      <c r="Q100" s="25" t="s">
        <v>233</v>
      </c>
    </row>
    <row r="101" spans="1:17" ht="38.25">
      <c r="A101" s="21">
        <v>97</v>
      </c>
      <c r="B101" s="21">
        <v>87</v>
      </c>
      <c r="C101" s="21" t="s">
        <v>87</v>
      </c>
      <c r="D101" s="22" t="s">
        <v>154</v>
      </c>
      <c r="E101" s="21" t="s">
        <v>488</v>
      </c>
      <c r="F101" s="21" t="s">
        <v>486</v>
      </c>
      <c r="G101" s="21" t="s">
        <v>10</v>
      </c>
      <c r="H101" s="21">
        <v>24</v>
      </c>
      <c r="I101" s="21" t="s">
        <v>489</v>
      </c>
      <c r="J101" s="21" t="s">
        <v>475</v>
      </c>
      <c r="K101" s="23">
        <v>2200</v>
      </c>
      <c r="L101" s="23">
        <v>5200</v>
      </c>
      <c r="M101" s="23">
        <f t="shared" si="1"/>
        <v>11440000</v>
      </c>
      <c r="N101" s="24" t="s">
        <v>304</v>
      </c>
      <c r="O101" s="25" t="s">
        <v>476</v>
      </c>
      <c r="P101" s="25" t="s">
        <v>306</v>
      </c>
      <c r="Q101" s="25" t="s">
        <v>233</v>
      </c>
    </row>
    <row r="102" spans="1:17" ht="38.25">
      <c r="A102" s="21">
        <v>98</v>
      </c>
      <c r="B102" s="21">
        <v>89</v>
      </c>
      <c r="C102" s="21" t="s">
        <v>412</v>
      </c>
      <c r="D102" s="22" t="s">
        <v>2</v>
      </c>
      <c r="E102" s="21" t="s">
        <v>413</v>
      </c>
      <c r="F102" s="21" t="s">
        <v>414</v>
      </c>
      <c r="G102" s="21" t="s">
        <v>286</v>
      </c>
      <c r="H102" s="21">
        <v>36</v>
      </c>
      <c r="I102" s="21" t="s">
        <v>415</v>
      </c>
      <c r="J102" s="21" t="s">
        <v>386</v>
      </c>
      <c r="K102" s="23">
        <v>1000000</v>
      </c>
      <c r="L102" s="23">
        <v>95</v>
      </c>
      <c r="M102" s="23">
        <f t="shared" si="1"/>
        <v>95000000</v>
      </c>
      <c r="N102" s="24" t="s">
        <v>304</v>
      </c>
      <c r="O102" s="25" t="s">
        <v>387</v>
      </c>
      <c r="P102" s="25" t="s">
        <v>306</v>
      </c>
      <c r="Q102" s="25" t="s">
        <v>233</v>
      </c>
    </row>
    <row r="103" spans="1:19" ht="25.5">
      <c r="A103" s="21">
        <v>99</v>
      </c>
      <c r="B103" s="21">
        <v>59</v>
      </c>
      <c r="C103" s="21" t="s">
        <v>290</v>
      </c>
      <c r="D103" s="22" t="s">
        <v>291</v>
      </c>
      <c r="E103" s="21" t="s">
        <v>292</v>
      </c>
      <c r="F103" s="21" t="s">
        <v>293</v>
      </c>
      <c r="G103" s="21" t="s">
        <v>286</v>
      </c>
      <c r="H103" s="21" t="s">
        <v>31</v>
      </c>
      <c r="I103" s="21" t="s">
        <v>294</v>
      </c>
      <c r="J103" s="21" t="s">
        <v>288</v>
      </c>
      <c r="K103" s="23">
        <v>1000</v>
      </c>
      <c r="L103" s="23">
        <v>690</v>
      </c>
      <c r="M103" s="23">
        <f t="shared" si="1"/>
        <v>690000</v>
      </c>
      <c r="N103" s="24" t="s">
        <v>240</v>
      </c>
      <c r="O103" s="24" t="s">
        <v>289</v>
      </c>
      <c r="P103" s="25" t="s">
        <v>241</v>
      </c>
      <c r="Q103" s="25" t="s">
        <v>233</v>
      </c>
      <c r="R103" s="16"/>
      <c r="S103" s="16"/>
    </row>
    <row r="104" spans="1:18" ht="63.75">
      <c r="A104" s="21">
        <v>100</v>
      </c>
      <c r="B104" s="21">
        <v>37</v>
      </c>
      <c r="C104" s="21" t="s">
        <v>521</v>
      </c>
      <c r="D104" s="22" t="s">
        <v>439</v>
      </c>
      <c r="E104" s="21" t="s">
        <v>522</v>
      </c>
      <c r="F104" s="21" t="s">
        <v>523</v>
      </c>
      <c r="G104" s="21" t="s">
        <v>1</v>
      </c>
      <c r="H104" s="21">
        <v>24</v>
      </c>
      <c r="I104" s="21" t="s">
        <v>524</v>
      </c>
      <c r="J104" s="21" t="s">
        <v>525</v>
      </c>
      <c r="K104" s="23">
        <v>80000</v>
      </c>
      <c r="L104" s="23">
        <v>2900</v>
      </c>
      <c r="M104" s="23">
        <f t="shared" si="1"/>
        <v>232000000</v>
      </c>
      <c r="N104" s="24" t="s">
        <v>382</v>
      </c>
      <c r="O104" s="25" t="s">
        <v>526</v>
      </c>
      <c r="P104" s="25" t="s">
        <v>383</v>
      </c>
      <c r="Q104" s="25" t="s">
        <v>233</v>
      </c>
      <c r="R104" s="10"/>
    </row>
    <row r="105" spans="1:17" ht="38.25">
      <c r="A105" s="21">
        <v>101</v>
      </c>
      <c r="B105" s="21">
        <v>94</v>
      </c>
      <c r="C105" s="21" t="s">
        <v>429</v>
      </c>
      <c r="D105" s="22" t="s">
        <v>403</v>
      </c>
      <c r="E105" s="21" t="s">
        <v>430</v>
      </c>
      <c r="F105" s="21" t="s">
        <v>431</v>
      </c>
      <c r="G105" s="21" t="s">
        <v>1</v>
      </c>
      <c r="H105" s="21">
        <v>36</v>
      </c>
      <c r="I105" s="21" t="s">
        <v>432</v>
      </c>
      <c r="J105" s="21" t="s">
        <v>422</v>
      </c>
      <c r="K105" s="23">
        <v>800000</v>
      </c>
      <c r="L105" s="23">
        <v>98</v>
      </c>
      <c r="M105" s="23">
        <f t="shared" si="1"/>
        <v>78400000</v>
      </c>
      <c r="N105" s="24" t="s">
        <v>304</v>
      </c>
      <c r="O105" s="25" t="s">
        <v>423</v>
      </c>
      <c r="P105" s="25" t="s">
        <v>306</v>
      </c>
      <c r="Q105" s="25" t="s">
        <v>233</v>
      </c>
    </row>
    <row r="106" spans="1:17" ht="25.5">
      <c r="A106" s="21">
        <v>102</v>
      </c>
      <c r="B106" s="21">
        <v>72</v>
      </c>
      <c r="C106" s="21" t="s">
        <v>115</v>
      </c>
      <c r="D106" s="22" t="s">
        <v>58</v>
      </c>
      <c r="E106" s="21" t="s">
        <v>124</v>
      </c>
      <c r="F106" s="21" t="s">
        <v>3</v>
      </c>
      <c r="G106" s="21" t="s">
        <v>1</v>
      </c>
      <c r="H106" s="21">
        <v>36</v>
      </c>
      <c r="I106" s="21" t="s">
        <v>125</v>
      </c>
      <c r="J106" s="21" t="s">
        <v>126</v>
      </c>
      <c r="K106" s="23">
        <v>30000</v>
      </c>
      <c r="L106" s="23">
        <v>1450</v>
      </c>
      <c r="M106" s="23">
        <f t="shared" si="1"/>
        <v>43500000</v>
      </c>
      <c r="N106" s="26" t="s">
        <v>215</v>
      </c>
      <c r="O106" s="25" t="s">
        <v>528</v>
      </c>
      <c r="P106" s="25" t="s">
        <v>227</v>
      </c>
      <c r="Q106" s="25" t="s">
        <v>233</v>
      </c>
    </row>
    <row r="107" spans="1:17" ht="25.5">
      <c r="A107" s="21">
        <v>103</v>
      </c>
      <c r="B107" s="21">
        <v>95</v>
      </c>
      <c r="C107" s="21" t="s">
        <v>115</v>
      </c>
      <c r="D107" s="22" t="s">
        <v>58</v>
      </c>
      <c r="E107" s="21" t="s">
        <v>313</v>
      </c>
      <c r="F107" s="21" t="s">
        <v>308</v>
      </c>
      <c r="G107" s="21" t="s">
        <v>1</v>
      </c>
      <c r="H107" s="21">
        <v>36</v>
      </c>
      <c r="I107" s="21" t="s">
        <v>314</v>
      </c>
      <c r="J107" s="21" t="s">
        <v>303</v>
      </c>
      <c r="K107" s="23">
        <v>40000</v>
      </c>
      <c r="L107" s="23">
        <v>546</v>
      </c>
      <c r="M107" s="23">
        <f t="shared" si="1"/>
        <v>21840000</v>
      </c>
      <c r="N107" s="24" t="s">
        <v>304</v>
      </c>
      <c r="O107" s="25" t="s">
        <v>305</v>
      </c>
      <c r="P107" s="25" t="s">
        <v>306</v>
      </c>
      <c r="Q107" s="25" t="s">
        <v>233</v>
      </c>
    </row>
    <row r="108" spans="1:17" ht="51">
      <c r="A108" s="21">
        <v>104</v>
      </c>
      <c r="B108" s="21">
        <v>96</v>
      </c>
      <c r="C108" s="21" t="s">
        <v>115</v>
      </c>
      <c r="D108" s="22" t="s">
        <v>5</v>
      </c>
      <c r="E108" s="21" t="s">
        <v>115</v>
      </c>
      <c r="F108" s="21" t="s">
        <v>169</v>
      </c>
      <c r="G108" s="21" t="s">
        <v>286</v>
      </c>
      <c r="H108" s="21">
        <v>24</v>
      </c>
      <c r="I108" s="21" t="s">
        <v>416</v>
      </c>
      <c r="J108" s="21" t="s">
        <v>386</v>
      </c>
      <c r="K108" s="23">
        <v>40000</v>
      </c>
      <c r="L108" s="23">
        <v>218</v>
      </c>
      <c r="M108" s="23">
        <f t="shared" si="1"/>
        <v>8720000</v>
      </c>
      <c r="N108" s="24" t="s">
        <v>304</v>
      </c>
      <c r="O108" s="25" t="s">
        <v>387</v>
      </c>
      <c r="P108" s="25" t="s">
        <v>306</v>
      </c>
      <c r="Q108" s="25" t="s">
        <v>233</v>
      </c>
    </row>
    <row r="109" spans="1:19" ht="38.25">
      <c r="A109" s="21">
        <v>105</v>
      </c>
      <c r="B109" s="21">
        <v>74</v>
      </c>
      <c r="C109" s="21" t="s">
        <v>18</v>
      </c>
      <c r="D109" s="22" t="s">
        <v>19</v>
      </c>
      <c r="E109" s="21" t="s">
        <v>20</v>
      </c>
      <c r="F109" s="21" t="s">
        <v>21</v>
      </c>
      <c r="G109" s="21" t="s">
        <v>1</v>
      </c>
      <c r="H109" s="21">
        <v>36</v>
      </c>
      <c r="I109" s="21" t="s">
        <v>22</v>
      </c>
      <c r="J109" s="21" t="s">
        <v>4</v>
      </c>
      <c r="K109" s="23">
        <v>5000</v>
      </c>
      <c r="L109" s="23">
        <v>1785</v>
      </c>
      <c r="M109" s="23">
        <f t="shared" si="1"/>
        <v>8925000</v>
      </c>
      <c r="N109" s="24" t="s">
        <v>215</v>
      </c>
      <c r="O109" s="25" t="s">
        <v>216</v>
      </c>
      <c r="P109" s="25" t="s">
        <v>227</v>
      </c>
      <c r="Q109" s="25" t="s">
        <v>233</v>
      </c>
      <c r="R109" s="10"/>
      <c r="S109" s="10"/>
    </row>
    <row r="110" spans="1:17" ht="38.25">
      <c r="A110" s="21">
        <v>106</v>
      </c>
      <c r="B110" s="21">
        <v>98</v>
      </c>
      <c r="C110" s="21" t="s">
        <v>433</v>
      </c>
      <c r="D110" s="22" t="s">
        <v>434</v>
      </c>
      <c r="E110" s="21" t="s">
        <v>435</v>
      </c>
      <c r="F110" s="21" t="s">
        <v>436</v>
      </c>
      <c r="G110" s="21" t="s">
        <v>123</v>
      </c>
      <c r="H110" s="21">
        <v>24</v>
      </c>
      <c r="I110" s="21" t="s">
        <v>437</v>
      </c>
      <c r="J110" s="21" t="s">
        <v>422</v>
      </c>
      <c r="K110" s="23">
        <v>2000</v>
      </c>
      <c r="L110" s="23">
        <v>3654</v>
      </c>
      <c r="M110" s="23">
        <f t="shared" si="1"/>
        <v>7308000</v>
      </c>
      <c r="N110" s="24" t="s">
        <v>304</v>
      </c>
      <c r="O110" s="25" t="s">
        <v>423</v>
      </c>
      <c r="P110" s="25" t="s">
        <v>306</v>
      </c>
      <c r="Q110" s="25" t="s">
        <v>233</v>
      </c>
    </row>
    <row r="111" spans="1:19" ht="25.5">
      <c r="A111" s="21">
        <v>107</v>
      </c>
      <c r="B111" s="21">
        <v>75</v>
      </c>
      <c r="C111" s="21" t="s">
        <v>170</v>
      </c>
      <c r="D111" s="22" t="s">
        <v>171</v>
      </c>
      <c r="E111" s="21" t="s">
        <v>172</v>
      </c>
      <c r="F111" s="21" t="s">
        <v>173</v>
      </c>
      <c r="G111" s="21" t="s">
        <v>123</v>
      </c>
      <c r="H111" s="21">
        <v>36</v>
      </c>
      <c r="I111" s="21" t="s">
        <v>174</v>
      </c>
      <c r="J111" s="21" t="s">
        <v>175</v>
      </c>
      <c r="K111" s="23">
        <v>150</v>
      </c>
      <c r="L111" s="23">
        <v>41300</v>
      </c>
      <c r="M111" s="23">
        <f t="shared" si="1"/>
        <v>6195000</v>
      </c>
      <c r="N111" s="24" t="s">
        <v>215</v>
      </c>
      <c r="O111" s="25" t="s">
        <v>225</v>
      </c>
      <c r="P111" s="25" t="s">
        <v>227</v>
      </c>
      <c r="Q111" s="25" t="s">
        <v>233</v>
      </c>
      <c r="R111" s="10"/>
      <c r="S111" s="10"/>
    </row>
    <row r="112" spans="1:19" ht="25.5">
      <c r="A112" s="21">
        <v>108</v>
      </c>
      <c r="B112" s="21">
        <v>76</v>
      </c>
      <c r="C112" s="21" t="s">
        <v>170</v>
      </c>
      <c r="D112" s="22" t="s">
        <v>176</v>
      </c>
      <c r="E112" s="21" t="s">
        <v>172</v>
      </c>
      <c r="F112" s="21" t="s">
        <v>173</v>
      </c>
      <c r="G112" s="21" t="s">
        <v>123</v>
      </c>
      <c r="H112" s="21">
        <v>36</v>
      </c>
      <c r="I112" s="21" t="s">
        <v>177</v>
      </c>
      <c r="J112" s="21" t="s">
        <v>175</v>
      </c>
      <c r="K112" s="23">
        <v>800</v>
      </c>
      <c r="L112" s="23">
        <v>30400</v>
      </c>
      <c r="M112" s="23">
        <f t="shared" si="1"/>
        <v>24320000</v>
      </c>
      <c r="N112" s="24" t="s">
        <v>215</v>
      </c>
      <c r="O112" s="25" t="s">
        <v>225</v>
      </c>
      <c r="P112" s="25" t="s">
        <v>227</v>
      </c>
      <c r="Q112" s="25" t="s">
        <v>233</v>
      </c>
      <c r="R112" s="10"/>
      <c r="S112" s="10"/>
    </row>
    <row r="113" spans="1:17" ht="15.75">
      <c r="A113" s="31" t="s">
        <v>529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18"/>
      <c r="L113" s="14"/>
      <c r="M113" s="20">
        <f>SUM(M5:M112)</f>
        <v>25242232000</v>
      </c>
      <c r="O113" s="5"/>
      <c r="P113" s="5"/>
      <c r="Q113" s="5"/>
    </row>
    <row r="116" spans="1:13" ht="12.75" customHeight="1">
      <c r="A116" s="30" t="s">
        <v>530</v>
      </c>
      <c r="B116" s="30"/>
      <c r="C116" s="30"/>
      <c r="D116" s="30"/>
      <c r="E116" s="30"/>
      <c r="F116" s="30"/>
      <c r="G116" s="30"/>
      <c r="M116" s="19"/>
    </row>
  </sheetData>
  <sheetProtection/>
  <mergeCells count="3">
    <mergeCell ref="A2:M2"/>
    <mergeCell ref="A116:G116"/>
    <mergeCell ref="A113:J113"/>
  </mergeCells>
  <printOptions/>
  <pageMargins left="0.17" right="0.17" top="0.33" bottom="0.44" header="0.17" footer="0.17"/>
  <pageSetup fitToHeight="0" fitToWidth="1" orientation="landscape" scale="71" r:id="rId2"/>
  <headerFooter alignWithMargins="0">
    <oddFooter>&amp;CPage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2017-07-11T13:32:03Z</cp:lastPrinted>
  <dcterms:created xsi:type="dcterms:W3CDTF">2015-06-05T18:17:20Z</dcterms:created>
  <dcterms:modified xsi:type="dcterms:W3CDTF">2017-09-04T05:36:33Z</dcterms:modified>
  <cp:category/>
  <cp:version/>
  <cp:contentType/>
  <cp:contentStatus/>
</cp:coreProperties>
</file>